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72" windowWidth="11460" windowHeight="4800" firstSheet="34" activeTab="44"/>
  </bookViews>
  <sheets>
    <sheet name="11-26-2021" sheetId="1" r:id="rId1"/>
    <sheet name="11-27-2021" sheetId="2" r:id="rId2"/>
    <sheet name="11-28-2021" sheetId="3" r:id="rId3"/>
    <sheet name="11-29-2021" sheetId="4" r:id="rId4"/>
    <sheet name="11-30-2021" sheetId="5" r:id="rId5"/>
    <sheet name="12-01-2021" sheetId="6" r:id="rId6"/>
    <sheet name="12-02-2021" sheetId="7" r:id="rId7"/>
    <sheet name="12-03-2021" sheetId="8" r:id="rId8"/>
    <sheet name="12-04-2021" sheetId="9" r:id="rId9"/>
    <sheet name="12-05-2021" sheetId="10" r:id="rId10"/>
    <sheet name="12-06-2021" sheetId="11" r:id="rId11"/>
    <sheet name="12-07-2021" sheetId="12" r:id="rId12"/>
    <sheet name="12-08-2021" sheetId="14" r:id="rId13"/>
    <sheet name="12-09-2021" sheetId="15" r:id="rId14"/>
    <sheet name="12-10-2021" sheetId="16" r:id="rId15"/>
    <sheet name="12-11-2021" sheetId="17" r:id="rId16"/>
    <sheet name="12-12-2021" sheetId="18" r:id="rId17"/>
    <sheet name="12-13-2021" sheetId="19" r:id="rId18"/>
    <sheet name="12-14-2021" sheetId="20" r:id="rId19"/>
    <sheet name="12-15-2021" sheetId="21" r:id="rId20"/>
    <sheet name="12-16-2021" sheetId="22" r:id="rId21"/>
    <sheet name="12-17-2021" sheetId="23" r:id="rId22"/>
    <sheet name="12-18-2021" sheetId="24" r:id="rId23"/>
    <sheet name="12-19-2021" sheetId="25" r:id="rId24"/>
    <sheet name="12-20-2021" sheetId="26" r:id="rId25"/>
    <sheet name="12-21-2021" sheetId="27" r:id="rId26"/>
    <sheet name="12-22-2021" sheetId="28" r:id="rId27"/>
    <sheet name="12-23-2021" sheetId="29" r:id="rId28"/>
    <sheet name="12-24-2021" sheetId="30" r:id="rId29"/>
    <sheet name="12-25-2021" sheetId="31" r:id="rId30"/>
    <sheet name="12-26-2021" sheetId="32" r:id="rId31"/>
    <sheet name="12-27-2021" sheetId="33" r:id="rId32"/>
    <sheet name="12-28-2021" sheetId="34" r:id="rId33"/>
    <sheet name="12-29-2021" sheetId="35" r:id="rId34"/>
    <sheet name="12-30-2021" sheetId="36" r:id="rId35"/>
    <sheet name="12-31-2021" sheetId="37" r:id="rId36"/>
    <sheet name="1-1-2022" sheetId="38" r:id="rId37"/>
    <sheet name="1-2-2022" sheetId="39" r:id="rId38"/>
    <sheet name="1-3-2022" sheetId="40" r:id="rId39"/>
    <sheet name="1-4-2022" sheetId="41" r:id="rId40"/>
    <sheet name="1-5-2022" sheetId="42" r:id="rId41"/>
    <sheet name="1-6-2022" sheetId="43" r:id="rId42"/>
    <sheet name="1-7-2022" sheetId="44" r:id="rId43"/>
    <sheet name="1-8-2022" sheetId="45" r:id="rId44"/>
    <sheet name="1-9-2022" sheetId="46" r:id="rId45"/>
  </sheets>
  <calcPr calcId="125725"/>
</workbook>
</file>

<file path=xl/calcChain.xml><?xml version="1.0" encoding="utf-8"?>
<calcChain xmlns="http://schemas.openxmlformats.org/spreadsheetml/2006/main">
  <c r="I30" i="46"/>
  <c r="G30"/>
  <c r="I28"/>
  <c r="I26"/>
  <c r="I23"/>
  <c r="I12"/>
  <c r="I12" i="45"/>
  <c r="G12"/>
  <c r="I10"/>
  <c r="I3"/>
  <c r="I8" i="44"/>
  <c r="I35" s="1"/>
  <c r="I11"/>
  <c r="I18"/>
  <c r="I23"/>
  <c r="I32"/>
  <c r="G35"/>
  <c r="K23"/>
  <c r="I13"/>
  <c r="I12"/>
  <c r="J53" i="43"/>
  <c r="I87"/>
  <c r="G87"/>
  <c r="I84"/>
  <c r="I76"/>
  <c r="I66"/>
  <c r="I56"/>
  <c r="I54"/>
  <c r="I53"/>
  <c r="I46"/>
  <c r="I39"/>
  <c r="I24"/>
  <c r="G53"/>
  <c r="G52"/>
  <c r="G51"/>
  <c r="G50"/>
  <c r="G49"/>
  <c r="G48"/>
  <c r="G47"/>
  <c r="G46"/>
  <c r="G45"/>
  <c r="G44"/>
  <c r="G43"/>
  <c r="G42"/>
  <c r="G41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G32" i="44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I38" i="42"/>
  <c r="G38"/>
  <c r="I36"/>
  <c r="I26"/>
  <c r="I15"/>
  <c r="I35" i="41"/>
  <c r="G35"/>
  <c r="I13"/>
  <c r="I21"/>
  <c r="I24"/>
  <c r="I33"/>
  <c r="I41" i="40"/>
  <c r="G41"/>
  <c r="I39"/>
  <c r="I32"/>
  <c r="I22"/>
  <c r="I2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4"/>
  <c r="G13"/>
  <c r="G12"/>
  <c r="G11"/>
  <c r="G10"/>
  <c r="G9"/>
  <c r="G8"/>
  <c r="G7"/>
  <c r="G6"/>
  <c r="G5"/>
  <c r="G4"/>
  <c r="G3"/>
  <c r="G2"/>
  <c r="G1"/>
  <c r="I30" i="39"/>
  <c r="G30"/>
  <c r="I28"/>
  <c r="I12"/>
  <c r="I3"/>
  <c r="G10" i="38"/>
  <c r="I10"/>
  <c r="I8"/>
  <c r="I4"/>
  <c r="I3"/>
  <c r="I14" i="37"/>
  <c r="G14"/>
  <c r="I12"/>
  <c r="I25" i="36"/>
  <c r="G25"/>
  <c r="I23"/>
  <c r="I17"/>
  <c r="I12"/>
  <c r="I43" i="35"/>
  <c r="G43"/>
  <c r="I41"/>
  <c r="I37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B2"/>
  <c r="B3" s="1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G1"/>
  <c r="I50" i="34"/>
  <c r="G2"/>
  <c r="G50" s="1"/>
  <c r="G3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I31" s="1"/>
  <c r="G27"/>
  <c r="G28"/>
  <c r="G29"/>
  <c r="G30"/>
  <c r="G31"/>
  <c r="G32"/>
  <c r="G33"/>
  <c r="I36" s="1"/>
  <c r="G34"/>
  <c r="G35"/>
  <c r="G36"/>
  <c r="G37"/>
  <c r="I38" s="1"/>
  <c r="G38"/>
  <c r="G39"/>
  <c r="G40"/>
  <c r="G41"/>
  <c r="G42"/>
  <c r="G43"/>
  <c r="G44"/>
  <c r="G45"/>
  <c r="G46"/>
  <c r="G47"/>
  <c r="G48"/>
  <c r="I48"/>
  <c r="I32"/>
  <c r="G1"/>
  <c r="G118" i="33"/>
  <c r="I116"/>
  <c r="I61"/>
  <c r="I60"/>
  <c r="I36" i="32"/>
  <c r="I34"/>
  <c r="I16"/>
  <c r="I2"/>
  <c r="G36"/>
  <c r="I4" i="31"/>
  <c r="G4"/>
  <c r="I2"/>
  <c r="G2"/>
  <c r="G1"/>
  <c r="I16" i="30"/>
  <c r="G16"/>
  <c r="I14"/>
  <c r="I90" i="29"/>
  <c r="I38"/>
  <c r="G2"/>
  <c r="G3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1"/>
  <c r="I77" i="28"/>
  <c r="I80" s="1"/>
  <c r="G80"/>
  <c r="I23"/>
  <c r="G14" i="30"/>
  <c r="G13"/>
  <c r="G12"/>
  <c r="G11"/>
  <c r="G10"/>
  <c r="G9"/>
  <c r="G8"/>
  <c r="G7"/>
  <c r="G6"/>
  <c r="G5"/>
  <c r="G4"/>
  <c r="G3"/>
  <c r="G2"/>
  <c r="G1"/>
  <c r="G77" i="28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I69" i="27"/>
  <c r="G69"/>
  <c r="I67"/>
  <c r="I56"/>
  <c r="I51"/>
  <c r="I52" i="25"/>
  <c r="G34" i="26"/>
  <c r="G43"/>
  <c r="G42"/>
  <c r="G41"/>
  <c r="G40"/>
  <c r="G39"/>
  <c r="G38"/>
  <c r="G37"/>
  <c r="I43" s="1"/>
  <c r="G33"/>
  <c r="G36"/>
  <c r="G35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G69" i="25"/>
  <c r="I61"/>
  <c r="I66"/>
  <c r="I47"/>
  <c r="I39" i="24"/>
  <c r="G39"/>
  <c r="I36"/>
  <c r="I29"/>
  <c r="I19"/>
  <c r="I17"/>
  <c r="I15"/>
  <c r="I14"/>
  <c r="I12"/>
  <c r="I10"/>
  <c r="I6"/>
  <c r="G35"/>
  <c r="G34"/>
  <c r="G33"/>
  <c r="G32"/>
  <c r="G31"/>
  <c r="G30"/>
  <c r="G29"/>
  <c r="G28"/>
  <c r="G27"/>
  <c r="G26"/>
  <c r="G25"/>
  <c r="G24"/>
  <c r="G36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G69" i="23"/>
  <c r="G68"/>
  <c r="F68"/>
  <c r="E68"/>
  <c r="D68"/>
  <c r="C68"/>
  <c r="B68"/>
  <c r="I66"/>
  <c r="G66"/>
  <c r="I64"/>
  <c r="I63"/>
  <c r="I61"/>
  <c r="I62"/>
  <c r="I60"/>
  <c r="I59"/>
  <c r="I57"/>
  <c r="I55"/>
  <c r="I53"/>
  <c r="I50"/>
  <c r="I48"/>
  <c r="I44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I66" i="22"/>
  <c r="G66"/>
  <c r="I63"/>
  <c r="I56"/>
  <c r="I49"/>
  <c r="I46"/>
  <c r="I45"/>
  <c r="I43"/>
  <c r="I37"/>
  <c r="I34"/>
  <c r="I31"/>
  <c r="I28"/>
  <c r="I24"/>
  <c r="I20"/>
  <c r="I18"/>
  <c r="I16"/>
  <c r="I8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I46" i="21"/>
  <c r="G46"/>
  <c r="I3"/>
  <c r="I5"/>
  <c r="I8"/>
  <c r="I11"/>
  <c r="I14"/>
  <c r="I15"/>
  <c r="I17"/>
  <c r="I21"/>
  <c r="I23"/>
  <c r="I24"/>
  <c r="I25"/>
  <c r="I43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I48" i="20"/>
  <c r="G48"/>
  <c r="I27"/>
  <c r="I25"/>
  <c r="I24"/>
  <c r="I22"/>
  <c r="I20"/>
  <c r="I18"/>
  <c r="I16"/>
  <c r="I14"/>
  <c r="I11"/>
  <c r="I7"/>
  <c r="I4"/>
  <c r="I2"/>
  <c r="I45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9"/>
  <c r="G8"/>
  <c r="G7"/>
  <c r="G6"/>
  <c r="G5"/>
  <c r="G4"/>
  <c r="G3"/>
  <c r="G2"/>
  <c r="G1"/>
  <c r="I39" i="19"/>
  <c r="G39"/>
  <c r="I34"/>
  <c r="I32"/>
  <c r="I28"/>
  <c r="I25"/>
  <c r="I36"/>
  <c r="I35"/>
  <c r="I29"/>
  <c r="B21"/>
  <c r="B22" s="1"/>
  <c r="B23" s="1"/>
  <c r="B24" s="1"/>
  <c r="B25" s="1"/>
  <c r="B20"/>
  <c r="I52" i="18"/>
  <c r="G52"/>
  <c r="I50"/>
  <c r="I49"/>
  <c r="I36"/>
  <c r="I35"/>
  <c r="I33"/>
  <c r="I31"/>
  <c r="I29"/>
  <c r="I27"/>
  <c r="I26"/>
  <c r="I20"/>
  <c r="I18"/>
  <c r="I16"/>
  <c r="I6"/>
  <c r="I3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I51" i="17"/>
  <c r="G51"/>
  <c r="G1"/>
  <c r="I49"/>
  <c r="I47"/>
  <c r="I31"/>
  <c r="I28"/>
  <c r="I26"/>
  <c r="I13"/>
  <c r="I10"/>
  <c r="I6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I65" i="16"/>
  <c r="G65"/>
  <c r="I62"/>
  <c r="I57"/>
  <c r="I47"/>
  <c r="I46"/>
  <c r="I44"/>
  <c r="I42"/>
  <c r="I41"/>
  <c r="I39"/>
  <c r="I29"/>
  <c r="I26"/>
  <c r="I23"/>
  <c r="I16"/>
  <c r="I10"/>
  <c r="I7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I73" i="15"/>
  <c r="G73"/>
  <c r="I70"/>
  <c r="I63"/>
  <c r="I45"/>
  <c r="I44"/>
  <c r="I40"/>
  <c r="I39"/>
  <c r="I36"/>
  <c r="I34"/>
  <c r="I31"/>
  <c r="I28"/>
  <c r="I26"/>
  <c r="I17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I35" i="14"/>
  <c r="I79"/>
  <c r="I38"/>
  <c r="I40"/>
  <c r="I43"/>
  <c r="I45"/>
  <c r="I49"/>
  <c r="I55"/>
  <c r="I71"/>
  <c r="I76"/>
  <c r="G79"/>
  <c r="I46"/>
  <c r="I33"/>
  <c r="I26"/>
  <c r="I18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I77" i="12"/>
  <c r="G77"/>
  <c r="I74"/>
  <c r="I66"/>
  <c r="I49"/>
  <c r="I32"/>
  <c r="I26"/>
  <c r="I16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I50" i="11"/>
  <c r="G50"/>
  <c r="I47"/>
  <c r="I46"/>
  <c r="I35"/>
  <c r="I31"/>
  <c r="I26"/>
  <c r="I21"/>
  <c r="G18"/>
  <c r="I1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7"/>
  <c r="G16"/>
  <c r="G15"/>
  <c r="G14"/>
  <c r="G13"/>
  <c r="G12"/>
  <c r="G11"/>
  <c r="G10"/>
  <c r="G9"/>
  <c r="G8"/>
  <c r="G7"/>
  <c r="G6"/>
  <c r="G5"/>
  <c r="G4"/>
  <c r="G3"/>
  <c r="G2"/>
  <c r="G1"/>
  <c r="I64" i="8"/>
  <c r="I80"/>
  <c r="I22" i="34" l="1"/>
  <c r="I118" i="33"/>
  <c r="I93" i="29"/>
  <c r="G93"/>
  <c r="I24" i="26"/>
  <c r="I46" s="1"/>
  <c r="I34"/>
  <c r="G46"/>
  <c r="I69" i="25"/>
  <c r="I56" i="10"/>
  <c r="G56"/>
  <c r="I53"/>
  <c r="I45"/>
  <c r="I34"/>
  <c r="I32"/>
  <c r="I30"/>
  <c r="I28"/>
  <c r="I26"/>
  <c r="I23"/>
  <c r="I18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G65" i="9"/>
  <c r="I65"/>
  <c r="I62"/>
  <c r="I57"/>
  <c r="I55"/>
  <c r="I36"/>
  <c r="I34"/>
  <c r="I31"/>
  <c r="I28"/>
  <c r="I24"/>
  <c r="I18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I83" i="8"/>
  <c r="G83"/>
  <c r="I7"/>
  <c r="I11"/>
  <c r="I29"/>
  <c r="I33"/>
  <c r="I40"/>
  <c r="I6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F64" i="7"/>
  <c r="G64"/>
  <c r="G62"/>
  <c r="G43"/>
  <c r="G39"/>
  <c r="G24"/>
  <c r="G20"/>
  <c r="G18"/>
  <c r="G12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F2"/>
  <c r="F1"/>
  <c r="H66" i="6"/>
  <c r="G66"/>
  <c r="H64"/>
  <c r="H42"/>
  <c r="H40"/>
  <c r="H39"/>
  <c r="H36"/>
  <c r="H30"/>
  <c r="H27"/>
  <c r="H13"/>
  <c r="G1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H7" i="5"/>
  <c r="H22"/>
  <c r="H27"/>
  <c r="G28"/>
  <c r="H38"/>
  <c r="H63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G41" i="3"/>
  <c r="G40"/>
  <c r="G45" i="4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G39" i="3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  <c r="G1"/>
  <c r="I8" i="2"/>
  <c r="I30"/>
  <c r="I47"/>
  <c r="G1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49" s="1"/>
  <c r="G16"/>
  <c r="G15"/>
  <c r="G14"/>
  <c r="G13"/>
  <c r="G12"/>
  <c r="G11"/>
  <c r="G10"/>
  <c r="G9"/>
  <c r="G8"/>
  <c r="G7"/>
  <c r="G6"/>
  <c r="G5"/>
  <c r="G4"/>
  <c r="G3"/>
  <c r="G2"/>
  <c r="G46" i="1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"/>
  <c r="I18" i="2" l="1"/>
  <c r="I49" s="1"/>
</calcChain>
</file>

<file path=xl/sharedStrings.xml><?xml version="1.0" encoding="utf-8"?>
<sst xmlns="http://schemas.openxmlformats.org/spreadsheetml/2006/main" count="4392" uniqueCount="414">
  <si>
    <t>wh2 to BB</t>
  </si>
  <si>
    <t xml:space="preserve">               LSR&gt;&gt;        </t>
  </si>
  <si>
    <t>8laca</t>
  </si>
  <si>
    <t>17laca</t>
  </si>
  <si>
    <t>5laca</t>
  </si>
  <si>
    <t>11laca</t>
  </si>
  <si>
    <t>01EP</t>
  </si>
  <si>
    <t>105pacer</t>
  </si>
  <si>
    <t xml:space="preserve">               LSR&gt;&gt;</t>
  </si>
  <si>
    <t xml:space="preserve">  Caldwell Thib&gt;&gt;</t>
  </si>
  <si>
    <t>1901pacer</t>
  </si>
  <si>
    <t>1910pacer</t>
  </si>
  <si>
    <t>1907pacer</t>
  </si>
  <si>
    <t>1902pacer</t>
  </si>
  <si>
    <t>14laca</t>
  </si>
  <si>
    <t>2laca</t>
  </si>
  <si>
    <t>15laca</t>
  </si>
  <si>
    <t>16laca</t>
  </si>
  <si>
    <t>Breaux Bridge</t>
  </si>
  <si>
    <t>Shipped &amp; Moved Sugar from WH#2</t>
  </si>
  <si>
    <t>MJ-01 EP</t>
  </si>
  <si>
    <t>27EP</t>
  </si>
  <si>
    <t>105 pacer</t>
  </si>
  <si>
    <t>75LASUCA</t>
  </si>
  <si>
    <t>Caldwell Thib&gt;&gt;</t>
  </si>
  <si>
    <t>1903pacer</t>
  </si>
  <si>
    <t xml:space="preserve">103pacer </t>
  </si>
  <si>
    <t>107 Lasuca</t>
  </si>
  <si>
    <t>106 Lasuca</t>
  </si>
  <si>
    <t>75Lasuca</t>
  </si>
  <si>
    <t xml:space="preserve">               CSC&gt;&gt;</t>
  </si>
  <si>
    <t>8732csc</t>
  </si>
  <si>
    <t>27ep</t>
  </si>
  <si>
    <t>(INDPNT) LSR&gt;&gt;</t>
  </si>
  <si>
    <t>3-G5</t>
  </si>
  <si>
    <t>G1-G5</t>
  </si>
  <si>
    <t>113lasuca</t>
  </si>
  <si>
    <t>106Lasuca</t>
  </si>
  <si>
    <t>107lasuca</t>
  </si>
  <si>
    <t>105lasuca</t>
  </si>
  <si>
    <t xml:space="preserve">              CSC&gt;&gt;</t>
  </si>
  <si>
    <t>964csc</t>
  </si>
  <si>
    <t>237csc</t>
  </si>
  <si>
    <t>10081csc</t>
  </si>
  <si>
    <t>9837csc</t>
  </si>
  <si>
    <t>229csc</t>
  </si>
  <si>
    <t>9173csc</t>
  </si>
  <si>
    <t>275csc</t>
  </si>
  <si>
    <t>228csc</t>
  </si>
  <si>
    <t>12csc</t>
  </si>
  <si>
    <t>9538csc</t>
  </si>
  <si>
    <t>9748csc</t>
  </si>
  <si>
    <t>190csc</t>
  </si>
  <si>
    <t>193csc</t>
  </si>
  <si>
    <t>226csc</t>
  </si>
  <si>
    <t>225c</t>
  </si>
  <si>
    <t>4csc</t>
  </si>
  <si>
    <t>11346a</t>
  </si>
  <si>
    <t>Breaux B</t>
  </si>
  <si>
    <t>Dumped a BB</t>
  </si>
  <si>
    <t>108Lasuca</t>
  </si>
  <si>
    <t>INPENDNT-LSR&gt;</t>
  </si>
  <si>
    <t>G1-G5trkn</t>
  </si>
  <si>
    <t>G3-G5trkn</t>
  </si>
  <si>
    <t>G!-G5trkn</t>
  </si>
  <si>
    <t>6Laca</t>
  </si>
  <si>
    <t>9945csc</t>
  </si>
  <si>
    <t>230css</t>
  </si>
  <si>
    <t>227csc</t>
  </si>
  <si>
    <t>9092csc</t>
  </si>
  <si>
    <t>9792csc</t>
  </si>
  <si>
    <t>8405csc</t>
  </si>
  <si>
    <t>03csc</t>
  </si>
  <si>
    <t>305csc</t>
  </si>
  <si>
    <t>1974csc</t>
  </si>
  <si>
    <t>01csc</t>
  </si>
  <si>
    <t>116csc</t>
  </si>
  <si>
    <t>198csc</t>
  </si>
  <si>
    <t>8854csc</t>
  </si>
  <si>
    <t>444csc</t>
  </si>
  <si>
    <t>036csc</t>
  </si>
  <si>
    <t>148csc</t>
  </si>
  <si>
    <t>1372csc</t>
  </si>
  <si>
    <t>124Lasuca</t>
  </si>
  <si>
    <t xml:space="preserve"> EarlPania-LSR&gt;&gt;</t>
  </si>
  <si>
    <t>203EP</t>
  </si>
  <si>
    <t>Pacer -LSR&gt;&gt;</t>
  </si>
  <si>
    <t>106pacer</t>
  </si>
  <si>
    <t>I&amp;M trucking-LSR</t>
  </si>
  <si>
    <t>721-I&amp;M</t>
  </si>
  <si>
    <t>jaybradley</t>
  </si>
  <si>
    <t>1jaybrad</t>
  </si>
  <si>
    <t>9464csc</t>
  </si>
  <si>
    <t>6csc</t>
  </si>
  <si>
    <t>10131csc</t>
  </si>
  <si>
    <t>9798csc</t>
  </si>
  <si>
    <t>225csc</t>
  </si>
  <si>
    <t>9623csc</t>
  </si>
  <si>
    <t>42514csc</t>
  </si>
  <si>
    <t>checked</t>
  </si>
  <si>
    <t>107pacer</t>
  </si>
  <si>
    <t>1909pacer</t>
  </si>
  <si>
    <t>106-I&amp;M trkn</t>
  </si>
  <si>
    <t>1 JayBradley</t>
  </si>
  <si>
    <t>9747csc</t>
  </si>
  <si>
    <t>9711csc</t>
  </si>
  <si>
    <t>9047csc</t>
  </si>
  <si>
    <t>9597csc</t>
  </si>
  <si>
    <t>9938csc</t>
  </si>
  <si>
    <t>Checked</t>
  </si>
  <si>
    <t xml:space="preserve">              LSR&gt;&gt;</t>
  </si>
  <si>
    <t>125lasuca</t>
  </si>
  <si>
    <t>15-atchafalaya</t>
  </si>
  <si>
    <t>1-atchafalaya</t>
  </si>
  <si>
    <t>104atchafalaya</t>
  </si>
  <si>
    <t>104-atchafalaya</t>
  </si>
  <si>
    <t>01D&amp;Jfinley</t>
  </si>
  <si>
    <t>1kiethboone</t>
  </si>
  <si>
    <t>001gates entprz</t>
  </si>
  <si>
    <t>9669csc</t>
  </si>
  <si>
    <t>06csc</t>
  </si>
  <si>
    <t>1374csc</t>
  </si>
  <si>
    <t>114csc</t>
  </si>
  <si>
    <t xml:space="preserve">   WH1 to LSR&gt;&gt;</t>
  </si>
  <si>
    <t xml:space="preserve">   WH2 to LSR&gt;&gt;</t>
  </si>
  <si>
    <t xml:space="preserve">   WH1to LSR&gt;&gt;</t>
  </si>
  <si>
    <t>1keithboone</t>
  </si>
  <si>
    <t>106I&amp;M trkn</t>
  </si>
  <si>
    <t xml:space="preserve"> WH1-caldwllThib</t>
  </si>
  <si>
    <t xml:space="preserve"> WH2-caldwllThib</t>
  </si>
  <si>
    <t>WH2 TO LSR&gt;&gt;</t>
  </si>
  <si>
    <t xml:space="preserve">    wh2 toCSC&gt;&gt;</t>
  </si>
  <si>
    <t xml:space="preserve">    wh2 to CSC&gt;&gt;</t>
  </si>
  <si>
    <t>036CSC</t>
  </si>
  <si>
    <t>WH1 to LSR</t>
  </si>
  <si>
    <t>WH1 TO LSR&gt;&gt;</t>
  </si>
  <si>
    <t>WH1 to LSR&gt;&gt;</t>
  </si>
  <si>
    <t>24WFB</t>
  </si>
  <si>
    <t>WH2to LSR&gt;&gt;</t>
  </si>
  <si>
    <t>WH1 CarwllThib</t>
  </si>
  <si>
    <t>WH2 CarwllThib</t>
  </si>
  <si>
    <t>WH2 TO CSC&gt;&gt;</t>
  </si>
  <si>
    <t>D4csc</t>
  </si>
  <si>
    <t>3laca</t>
  </si>
  <si>
    <t>M-05 FORTIE</t>
  </si>
  <si>
    <t>17CSC</t>
  </si>
  <si>
    <t>wh2 to B-BRIDGE</t>
  </si>
  <si>
    <t>02 to BB</t>
  </si>
  <si>
    <t>357EP</t>
  </si>
  <si>
    <t>WH1 TO LSR</t>
  </si>
  <si>
    <t>WH2 TO LSR</t>
  </si>
  <si>
    <t>01southprestige</t>
  </si>
  <si>
    <t>68ep</t>
  </si>
  <si>
    <t>1southprestige</t>
  </si>
  <si>
    <t>15AtchSfd</t>
  </si>
  <si>
    <t>104AtchSfd</t>
  </si>
  <si>
    <t>wh2 to lsr</t>
  </si>
  <si>
    <t>WH1caldwellthib</t>
  </si>
  <si>
    <t>CSC WH2</t>
  </si>
  <si>
    <t>308CSC</t>
  </si>
  <si>
    <t>CHECKED</t>
  </si>
  <si>
    <r>
      <rPr>
        <sz val="10"/>
        <color theme="0"/>
        <rFont val="Arial"/>
        <family val="2"/>
      </rPr>
      <t>WH2</t>
    </r>
    <r>
      <rPr>
        <sz val="10"/>
        <rFont val="Arial"/>
        <family val="2"/>
      </rPr>
      <t xml:space="preserve"> TO LSR&gt;&gt;</t>
    </r>
  </si>
  <si>
    <t>68EP</t>
  </si>
  <si>
    <t>3-G5 TRKN</t>
  </si>
  <si>
    <t>37JBRADLEY</t>
  </si>
  <si>
    <r>
      <rPr>
        <sz val="10"/>
        <rFont val="Arial"/>
        <family val="2"/>
      </rPr>
      <t>WH1</t>
    </r>
    <r>
      <rPr>
        <sz val="10"/>
        <color theme="9" tint="0.39997558519241921"/>
        <rFont val="Arial"/>
        <family val="2"/>
      </rPr>
      <t>-CALDWELL</t>
    </r>
  </si>
  <si>
    <r>
      <rPr>
        <sz val="10"/>
        <color theme="0"/>
        <rFont val="Arial"/>
        <family val="2"/>
      </rPr>
      <t>WH2</t>
    </r>
    <r>
      <rPr>
        <sz val="10"/>
        <color theme="9" tint="0.39997558519241921"/>
        <rFont val="Arial"/>
        <family val="2"/>
      </rPr>
      <t>-CALDWELL</t>
    </r>
  </si>
  <si>
    <t>WH1 TO CSC&gt;&gt;</t>
  </si>
  <si>
    <r>
      <rPr>
        <sz val="10"/>
        <color rgb="FFFFC000"/>
        <rFont val="Arial"/>
        <family val="2"/>
      </rPr>
      <t>WH2</t>
    </r>
    <r>
      <rPr>
        <sz val="10"/>
        <rFont val="Arial"/>
        <family val="2"/>
      </rPr>
      <t>TO CSC&gt;&gt;</t>
    </r>
  </si>
  <si>
    <r>
      <rPr>
        <sz val="10"/>
        <color rgb="FFFFFFFF"/>
        <rFont val="Arial"/>
        <family val="2"/>
      </rPr>
      <t>WH2</t>
    </r>
    <r>
      <rPr>
        <sz val="10"/>
        <rFont val="Arial"/>
        <family val="2"/>
      </rPr>
      <t xml:space="preserve"> </t>
    </r>
    <r>
      <rPr>
        <sz val="10"/>
        <color theme="0"/>
        <rFont val="Arial"/>
        <family val="2"/>
      </rPr>
      <t>CarwllThib</t>
    </r>
  </si>
  <si>
    <t>375ep</t>
  </si>
  <si>
    <t>04AtchSfd</t>
  </si>
  <si>
    <t>G1-G5TRKN</t>
  </si>
  <si>
    <t>3-G5TRKN</t>
  </si>
  <si>
    <t>WH2 TO Lsr&gt;&gt;</t>
  </si>
  <si>
    <t>1908pacer</t>
  </si>
  <si>
    <t>1906pacer</t>
  </si>
  <si>
    <t>14doucet</t>
  </si>
  <si>
    <t>WH2caldwellthib</t>
  </si>
  <si>
    <t>35333hotboytrk</t>
  </si>
  <si>
    <t>4-erickPrejean</t>
  </si>
  <si>
    <t>14stromain trkn</t>
  </si>
  <si>
    <t>07BIGDOGTRK</t>
  </si>
  <si>
    <t>14stromain</t>
  </si>
  <si>
    <t>G1-G5 TRKN</t>
  </si>
  <si>
    <t>105paulstransp</t>
  </si>
  <si>
    <t>WH1 TO LSR Refinery&gt;&gt;&gt;&gt;</t>
  </si>
  <si>
    <t>2-Erick Prejean &amp; sons</t>
  </si>
  <si>
    <t>2010-TptTrucking</t>
  </si>
  <si>
    <t>107-Pacer Trucking</t>
  </si>
  <si>
    <t>105-Pacer Trucking</t>
  </si>
  <si>
    <t>27-Earl Pania</t>
  </si>
  <si>
    <t>203-Earl Pania</t>
  </si>
  <si>
    <t>27-Earl Pania dumped back</t>
  </si>
  <si>
    <t>86-Earl Pania</t>
  </si>
  <si>
    <t>07-Big Dog Trucking</t>
  </si>
  <si>
    <t>14-St.Romain Trucking</t>
  </si>
  <si>
    <t>01-D&amp;J Finley</t>
  </si>
  <si>
    <t>M-05 Fortie Trucking</t>
  </si>
  <si>
    <t>01-SouthernPrestige</t>
  </si>
  <si>
    <t>35333HotBoy Trucking</t>
  </si>
  <si>
    <t>24-WFB TRUCKING</t>
  </si>
  <si>
    <t>14-Doucet Transport</t>
  </si>
  <si>
    <r>
      <rPr>
        <sz val="10"/>
        <color theme="0"/>
        <rFont val="Arial"/>
        <family val="2"/>
      </rPr>
      <t>WH2</t>
    </r>
    <r>
      <rPr>
        <sz val="10"/>
        <rFont val="Arial"/>
        <family val="2"/>
      </rPr>
      <t xml:space="preserve"> To Caldwell Thibodaux</t>
    </r>
  </si>
  <si>
    <t>#16- LACA</t>
  </si>
  <si>
    <t>#15-LACA</t>
  </si>
  <si>
    <t>#6-LACA</t>
  </si>
  <si>
    <t>#5-LACA</t>
  </si>
  <si>
    <t>#2-LACA</t>
  </si>
  <si>
    <t>#14-LACA</t>
  </si>
  <si>
    <t>#16-LACA</t>
  </si>
  <si>
    <t>WH1 To Caldwell Thibodaux</t>
  </si>
  <si>
    <t>01-Earl Pania</t>
  </si>
  <si>
    <t xml:space="preserve">2010-TPT </t>
  </si>
  <si>
    <t>07-BigDawg Trucking</t>
  </si>
  <si>
    <t>24-WFB Trucking</t>
  </si>
  <si>
    <t>106-Iam Trucking</t>
  </si>
  <si>
    <t>01-Pivot Transport</t>
  </si>
  <si>
    <t>3533-HotBoy Trucking</t>
  </si>
  <si>
    <r>
      <rPr>
        <sz val="10"/>
        <color rgb="FFFF0000"/>
        <rFont val="Arial"/>
        <family val="2"/>
      </rPr>
      <t>WH2</t>
    </r>
    <r>
      <rPr>
        <sz val="10"/>
        <rFont val="Arial"/>
        <family val="2"/>
      </rPr>
      <t xml:space="preserve"> To Caldwell Thibodaux</t>
    </r>
  </si>
  <si>
    <r>
      <t>WH1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To Caldwell Thibodaux</t>
    </r>
  </si>
  <si>
    <r>
      <t>WH1</t>
    </r>
    <r>
      <rPr>
        <sz val="10"/>
        <rFont val="Arial"/>
        <family val="2"/>
      </rPr>
      <t xml:space="preserve"> To Caldwell Thibodaux</t>
    </r>
  </si>
  <si>
    <r>
      <t xml:space="preserve">WH1 </t>
    </r>
    <r>
      <rPr>
        <sz val="10"/>
        <rFont val="Arial"/>
        <family val="2"/>
      </rPr>
      <t>To Caldwell Thibodaux</t>
    </r>
  </si>
  <si>
    <t>105-Lasuca Farms</t>
  </si>
  <si>
    <t>108-Lasuca Farms</t>
  </si>
  <si>
    <t>124-Lasuca Farms</t>
  </si>
  <si>
    <t>75-Lasuca Farms</t>
  </si>
  <si>
    <t>106-Lasuca Farms</t>
  </si>
  <si>
    <r>
      <rPr>
        <sz val="10"/>
        <color theme="0"/>
        <rFont val="Arial"/>
        <family val="2"/>
      </rPr>
      <t>WH2</t>
    </r>
    <r>
      <rPr>
        <sz val="10"/>
        <rFont val="Arial"/>
        <family val="2"/>
      </rPr>
      <t xml:space="preserve"> TO LSR Refinery&gt;&gt;&gt;&gt;</t>
    </r>
  </si>
  <si>
    <t>2010-TPT</t>
  </si>
  <si>
    <t>35333-HotBoyTrucking</t>
  </si>
  <si>
    <t>G3-G5 Trucking</t>
  </si>
  <si>
    <t>EP4-Erick Prejean</t>
  </si>
  <si>
    <r>
      <rPr>
        <sz val="10"/>
        <color rgb="FFFF0000"/>
        <rFont val="Arial"/>
        <family val="2"/>
      </rPr>
      <t>WH2</t>
    </r>
    <r>
      <rPr>
        <sz val="10"/>
        <rFont val="Arial"/>
        <family val="2"/>
      </rPr>
      <t xml:space="preserve"> </t>
    </r>
    <r>
      <rPr>
        <sz val="10"/>
        <color rgb="FFFF0000"/>
        <rFont val="Arial"/>
        <family val="2"/>
      </rPr>
      <t>To Caldwell Thibodaux</t>
    </r>
  </si>
  <si>
    <t>#8-LACA</t>
  </si>
  <si>
    <r>
      <t>WH1</t>
    </r>
    <r>
      <rPr>
        <sz val="10"/>
        <color rgb="FFFF0000"/>
        <rFont val="Arial"/>
        <family val="2"/>
      </rPr>
      <t xml:space="preserve"> To Caldwell Thibodaux</t>
    </r>
  </si>
  <si>
    <t>WH2 To Caldwell Thibodaux</t>
  </si>
  <si>
    <r>
      <t xml:space="preserve">WH1 </t>
    </r>
    <r>
      <rPr>
        <sz val="10"/>
        <color rgb="FFFF0000"/>
        <rFont val="Arial"/>
        <family val="2"/>
      </rPr>
      <t>To Caldwell Thibodaux</t>
    </r>
  </si>
  <si>
    <t>WH1 TO BARGE&gt;&gt;&gt;&gt;&gt;&gt;&gt;&gt;</t>
  </si>
  <si>
    <t>#3-LACA</t>
  </si>
  <si>
    <r>
      <rPr>
        <sz val="10"/>
        <rFont val="Arial"/>
        <family val="2"/>
      </rPr>
      <t>WH2</t>
    </r>
    <r>
      <rPr>
        <sz val="10"/>
        <color theme="0"/>
        <rFont val="Arial"/>
        <family val="2"/>
      </rPr>
      <t xml:space="preserve"> TO BARGE&gt;&gt;&gt;&gt;&gt;&gt;&gt;&gt;</t>
    </r>
  </si>
  <si>
    <t>#11-LACA</t>
  </si>
  <si>
    <r>
      <t>WH1 TO BARGE</t>
    </r>
    <r>
      <rPr>
        <sz val="10"/>
        <color theme="8" tint="0.39997558519241921"/>
        <rFont val="Arial"/>
        <family val="2"/>
      </rPr>
      <t>&gt;&gt;&gt;&gt;&gt;&gt;&gt;&gt;</t>
    </r>
  </si>
  <si>
    <t>#7-LACA</t>
  </si>
  <si>
    <t>#10-LACA</t>
  </si>
  <si>
    <r>
      <rPr>
        <sz val="10"/>
        <color theme="0"/>
        <rFont val="Arial"/>
        <family val="2"/>
      </rPr>
      <t>WH2</t>
    </r>
    <r>
      <rPr>
        <sz val="10"/>
        <rFont val="Arial"/>
        <family val="2"/>
      </rPr>
      <t xml:space="preserve"> TO BARGE&gt;&gt;&gt;&gt;&gt;&gt;&gt;&gt;</t>
    </r>
  </si>
  <si>
    <t>#18-LACA</t>
  </si>
  <si>
    <t>WH1- Caldwell Thibodeaux</t>
  </si>
  <si>
    <r>
      <rPr>
        <sz val="10"/>
        <color theme="0"/>
        <rFont val="Arial"/>
        <family val="2"/>
      </rPr>
      <t>WH2</t>
    </r>
    <r>
      <rPr>
        <sz val="10"/>
        <color rgb="FFFFC000"/>
        <rFont val="Arial"/>
        <family val="2"/>
      </rPr>
      <t>- Caldwell Thibodeaux</t>
    </r>
  </si>
  <si>
    <t>357-Earll Pania</t>
  </si>
  <si>
    <t>EP2-EmickPrejean</t>
  </si>
  <si>
    <t>Remark:</t>
  </si>
  <si>
    <t>dumped at wh#1 due to unloading problem at LSR</t>
  </si>
  <si>
    <t>new ticket</t>
  </si>
  <si>
    <t>WH2 TO LSR Refinery&gt;&gt;&gt;&gt;</t>
  </si>
  <si>
    <t>357-Earl Pania</t>
  </si>
  <si>
    <r>
      <rPr>
        <sz val="10"/>
        <color theme="0"/>
        <rFont val="Arial"/>
        <family val="2"/>
      </rPr>
      <t>WH1</t>
    </r>
    <r>
      <rPr>
        <sz val="10"/>
        <rFont val="Arial"/>
        <family val="2"/>
      </rPr>
      <t xml:space="preserve"> TO LSR Refinery&gt;&gt;&gt;&gt;</t>
    </r>
  </si>
  <si>
    <r>
      <rPr>
        <sz val="10"/>
        <color theme="0"/>
        <rFont val="Arial"/>
        <family val="2"/>
      </rPr>
      <t>WH1</t>
    </r>
    <r>
      <rPr>
        <sz val="10"/>
        <rFont val="Arial"/>
        <family val="2"/>
      </rPr>
      <t xml:space="preserve"> To Caldwell Thibodaux</t>
    </r>
  </si>
  <si>
    <t>WH2 TO BARGE&gt;&gt;&gt;&gt;&gt;&gt;&gt;&gt;</t>
  </si>
  <si>
    <r>
      <rPr>
        <sz val="10"/>
        <color theme="0"/>
        <rFont val="Arial"/>
        <family val="2"/>
      </rPr>
      <t>WH1</t>
    </r>
    <r>
      <rPr>
        <sz val="10"/>
        <rFont val="Arial"/>
        <family val="2"/>
      </rPr>
      <t>To BARGE</t>
    </r>
  </si>
  <si>
    <t>GAINED THIS WT…I will explain</t>
  </si>
  <si>
    <r>
      <rPr>
        <sz val="10"/>
        <color theme="0"/>
        <rFont val="Arial"/>
        <family val="2"/>
      </rPr>
      <t xml:space="preserve">WH2 </t>
    </r>
    <r>
      <rPr>
        <sz val="10"/>
        <rFont val="Arial"/>
        <family val="2"/>
      </rPr>
      <t>TO BARGE&gt;&gt;&gt;&gt;&gt;&gt;&gt;&gt;</t>
    </r>
  </si>
  <si>
    <r>
      <t>WH1</t>
    </r>
    <r>
      <rPr>
        <sz val="10"/>
        <color theme="0"/>
        <rFont val="Arial"/>
        <family val="2"/>
      </rPr>
      <t xml:space="preserve"> </t>
    </r>
    <r>
      <rPr>
        <sz val="10"/>
        <rFont val="Arial"/>
        <family val="2"/>
      </rPr>
      <t>TO BARGE&gt;&gt;&gt;&gt;&gt;&gt;&gt;&gt;</t>
    </r>
  </si>
  <si>
    <r>
      <t xml:space="preserve">WH1 </t>
    </r>
    <r>
      <rPr>
        <sz val="10"/>
        <rFont val="Arial"/>
        <family val="2"/>
      </rPr>
      <t>TO BARGE&gt;&gt;&gt;&gt;&gt;&gt;&gt;&gt;</t>
    </r>
  </si>
  <si>
    <t>WH1 Caldwell Thibodeaux</t>
  </si>
  <si>
    <r>
      <rPr>
        <sz val="10"/>
        <color rgb="FFFF0000"/>
        <rFont val="Arial"/>
        <family val="2"/>
      </rPr>
      <t>WH2</t>
    </r>
    <r>
      <rPr>
        <sz val="10"/>
        <rFont val="Arial"/>
        <family val="2"/>
      </rPr>
      <t xml:space="preserve"> TO LSR Refinery&gt;&gt;&gt;&gt;</t>
    </r>
  </si>
  <si>
    <t>204-Earl Pania</t>
  </si>
  <si>
    <r>
      <t>WH1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TO LSR Refinery&gt;&gt;&gt;&gt;</t>
    </r>
  </si>
  <si>
    <t>35333Hotboy Trucking</t>
  </si>
  <si>
    <t>WH2 Caldwell Thibodeaux</t>
  </si>
  <si>
    <t>WH1TO BARGE&gt;&gt;&gt;&gt;&gt;&gt;&gt;&gt;</t>
  </si>
  <si>
    <r>
      <rPr>
        <sz val="10"/>
        <color theme="0"/>
        <rFont val="Arial"/>
        <family val="2"/>
      </rPr>
      <t>WH2</t>
    </r>
    <r>
      <rPr>
        <sz val="10"/>
        <rFont val="Arial"/>
        <family val="2"/>
      </rPr>
      <t xml:space="preserve"> Caldwell Thibodeaux</t>
    </r>
  </si>
  <si>
    <r>
      <rPr>
        <sz val="10"/>
        <color theme="0"/>
        <rFont val="Arial"/>
        <family val="2"/>
      </rPr>
      <t>WH1</t>
    </r>
    <r>
      <rPr>
        <sz val="10"/>
        <rFont val="Arial"/>
        <family val="2"/>
      </rPr>
      <t xml:space="preserve"> Caldwell Thibodeaux</t>
    </r>
  </si>
  <si>
    <t>1905-Pacer Trucking</t>
  </si>
  <si>
    <t>1905-Pacer Trucking,dump</t>
  </si>
  <si>
    <t>1906-Pacer Trucking</t>
  </si>
  <si>
    <t>200-Pacer Trucking</t>
  </si>
  <si>
    <t>123-Pacer Trucking</t>
  </si>
  <si>
    <t>1903-Pacer Trucking</t>
  </si>
  <si>
    <t xml:space="preserve">1901-Pacer Trucking </t>
  </si>
  <si>
    <t>A28-AOA</t>
  </si>
  <si>
    <t>#12-LACA</t>
  </si>
  <si>
    <t>EP4-EmickPrejean</t>
  </si>
  <si>
    <t>1906 Pacer Trucking</t>
  </si>
  <si>
    <t>103-Pacer Trucking</t>
  </si>
  <si>
    <t>1910-Pacer Trucking</t>
  </si>
  <si>
    <t>1902-Pacer Trucking</t>
  </si>
  <si>
    <t>1907-Pacer Trucking</t>
  </si>
  <si>
    <r>
      <rPr>
        <sz val="10"/>
        <color theme="0"/>
        <rFont val="Arial"/>
        <family val="2"/>
      </rPr>
      <t xml:space="preserve">WH2 </t>
    </r>
    <r>
      <rPr>
        <sz val="10"/>
        <rFont val="Arial"/>
        <family val="2"/>
      </rPr>
      <t>To Caldwell Thibodaux</t>
    </r>
  </si>
  <si>
    <t>1909-Pacer Trucking</t>
  </si>
  <si>
    <t>1904-Pacer Trucking</t>
  </si>
  <si>
    <t>AG1-AOA Service</t>
  </si>
  <si>
    <t>DS03-AOA Service</t>
  </si>
  <si>
    <t>A29-AOA Service</t>
  </si>
  <si>
    <t>LS2-AOA Service</t>
  </si>
  <si>
    <t>E28-AOA Service</t>
  </si>
  <si>
    <t>A28-AOA Service</t>
  </si>
  <si>
    <t>A30-AOA Service</t>
  </si>
  <si>
    <r>
      <rPr>
        <sz val="10"/>
        <color theme="0"/>
        <rFont val="Arial"/>
        <family val="2"/>
      </rPr>
      <t>WH2</t>
    </r>
    <r>
      <rPr>
        <sz val="10"/>
        <rFont val="Arial"/>
        <family val="2"/>
      </rPr>
      <t xml:space="preserve"> TO BARGE to w2</t>
    </r>
  </si>
  <si>
    <t>dumped back</t>
  </si>
  <si>
    <r>
      <rPr>
        <sz val="10"/>
        <color rgb="FFFF0000"/>
        <rFont val="Arial"/>
        <family val="2"/>
      </rPr>
      <t>WH1</t>
    </r>
    <r>
      <rPr>
        <sz val="10"/>
        <rFont val="Arial"/>
        <family val="2"/>
      </rPr>
      <t xml:space="preserve"> Caldwell Thibodeaux</t>
    </r>
  </si>
  <si>
    <t>A21-AOA Service</t>
  </si>
  <si>
    <t>828-AOA Service</t>
  </si>
  <si>
    <t>EP3-Emick Prejean</t>
  </si>
  <si>
    <t>1908-Pacer Trucking</t>
  </si>
  <si>
    <t>WH1 CSC TO DALLAS</t>
  </si>
  <si>
    <t>15-CSC-(maluva)</t>
  </si>
  <si>
    <r>
      <t>WH1 To Barge</t>
    </r>
    <r>
      <rPr>
        <sz val="10"/>
        <color rgb="FFFF0000"/>
        <rFont val="Arial"/>
        <family val="2"/>
      </rPr>
      <t>#6</t>
    </r>
    <r>
      <rPr>
        <sz val="10"/>
        <rFont val="Arial"/>
        <family val="2"/>
      </rPr>
      <t>&gt;&gt;&gt;&gt;&gt;&gt;&gt;&gt;</t>
    </r>
  </si>
  <si>
    <r>
      <t>WH1 To Barge</t>
    </r>
    <r>
      <rPr>
        <sz val="10"/>
        <color rgb="FFFF0000"/>
        <rFont val="Arial"/>
        <family val="2"/>
      </rPr>
      <t>#6</t>
    </r>
    <r>
      <rPr>
        <sz val="10"/>
        <rFont val="Arial"/>
        <family val="2"/>
      </rPr>
      <t>&gt;&gt;&gt;&gt;&gt;&gt;&gt;&gt;&gt;&gt;</t>
    </r>
  </si>
  <si>
    <r>
      <t>WH2 To Barge</t>
    </r>
    <r>
      <rPr>
        <sz val="10"/>
        <color rgb="FFFF0000"/>
        <rFont val="Arial"/>
        <family val="2"/>
      </rPr>
      <t>#6</t>
    </r>
    <r>
      <rPr>
        <sz val="10"/>
        <rFont val="Arial"/>
        <family val="2"/>
      </rPr>
      <t>&gt;&gt;&gt;&gt;&gt;&gt;&gt;&gt;&gt;&gt;</t>
    </r>
  </si>
  <si>
    <t>#4-LACA</t>
  </si>
  <si>
    <t>1901-Pacer Trucking</t>
  </si>
  <si>
    <t>JT003-Pacer Trucking</t>
  </si>
  <si>
    <t>E-28-AOA</t>
  </si>
  <si>
    <t>A21-AOA</t>
  </si>
  <si>
    <t>A-30</t>
  </si>
  <si>
    <t>I AM TRUCKING</t>
  </si>
  <si>
    <t>444-MALUVA</t>
  </si>
  <si>
    <t>275-MALUVA</t>
  </si>
  <si>
    <t>305-MALUVA</t>
  </si>
  <si>
    <t>226-MALUVA</t>
  </si>
  <si>
    <t>12-MALUVA</t>
  </si>
  <si>
    <t>01-MALUVA</t>
  </si>
  <si>
    <t>1974-MALUVA</t>
  </si>
  <si>
    <t>229-MALUVA</t>
  </si>
  <si>
    <t>03-MALUVA</t>
  </si>
  <si>
    <t>15-MALUVA</t>
  </si>
  <si>
    <t>A30-AOA</t>
  </si>
  <si>
    <t>821-AOA</t>
  </si>
  <si>
    <t>04-EP4 EMMITT PREJEAN</t>
  </si>
  <si>
    <t>EP3-EMMIT Prejean</t>
  </si>
  <si>
    <t>CSC-275</t>
  </si>
  <si>
    <t>CSC-BO5</t>
  </si>
  <si>
    <t>CSC-226</t>
  </si>
  <si>
    <t>CSC-12</t>
  </si>
  <si>
    <t>A-28-AOA</t>
  </si>
  <si>
    <t>A-12-AOA</t>
  </si>
  <si>
    <t>WH1 DOMINO</t>
  </si>
  <si>
    <t>A12-AOA</t>
  </si>
  <si>
    <t>A-30-AOA</t>
  </si>
  <si>
    <t>WH1 TO CSC</t>
  </si>
  <si>
    <t>24-MALUVA</t>
  </si>
  <si>
    <t>A12-AOA Service</t>
  </si>
  <si>
    <t>WH1 TO CSC-DALLAS &gt;&gt;</t>
  </si>
  <si>
    <r>
      <t xml:space="preserve">15-Maluva- 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211864</t>
    </r>
  </si>
  <si>
    <r>
      <t>305-Maluva-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211861</t>
    </r>
  </si>
  <si>
    <r>
      <t>444-Maluva-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211849</t>
    </r>
  </si>
  <si>
    <r>
      <t>1974-Maluva-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210002</t>
    </r>
  </si>
  <si>
    <r>
      <t>226-Maluva-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211863</t>
    </r>
  </si>
  <si>
    <r>
      <t>12-Maluva-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211862</t>
    </r>
  </si>
  <si>
    <r>
      <t>229-Maluva-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220005</t>
    </r>
  </si>
  <si>
    <t>1905-pacer Trucking</t>
  </si>
  <si>
    <t>#15-LACA(PAT)</t>
  </si>
  <si>
    <t>WH1 TO CSC DALLAS,TX</t>
  </si>
  <si>
    <r>
      <t>305-Maluva</t>
    </r>
    <r>
      <rPr>
        <sz val="10"/>
        <color rgb="FFFF0000"/>
        <rFont val="Arial"/>
        <family val="2"/>
      </rPr>
      <t>-Load#</t>
    </r>
    <r>
      <rPr>
        <sz val="10"/>
        <rFont val="Arial"/>
        <family val="2"/>
      </rPr>
      <t>220008</t>
    </r>
  </si>
  <si>
    <r>
      <t>444-Maluva</t>
    </r>
    <r>
      <rPr>
        <sz val="10"/>
        <color rgb="FFFF0000"/>
        <rFont val="Arial"/>
        <family val="2"/>
      </rPr>
      <t>-Load#</t>
    </r>
    <r>
      <rPr>
        <sz val="10"/>
        <rFont val="Arial"/>
        <family val="2"/>
      </rPr>
      <t>220009</t>
    </r>
  </si>
  <si>
    <r>
      <t xml:space="preserve">15-Maluva- 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220004</t>
    </r>
  </si>
  <si>
    <r>
      <rPr>
        <sz val="10"/>
        <color rgb="FFFF0000"/>
        <rFont val="Arial"/>
        <family val="2"/>
      </rPr>
      <t>WH2</t>
    </r>
    <r>
      <rPr>
        <sz val="10"/>
        <rFont val="Arial"/>
        <family val="2"/>
      </rPr>
      <t xml:space="preserve"> TO CSC DALLAS,TX</t>
    </r>
  </si>
  <si>
    <r>
      <t>1974-Maluva-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211854</t>
    </r>
  </si>
  <si>
    <r>
      <t>226-Maluva-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220006</t>
    </r>
  </si>
  <si>
    <r>
      <t>12-Maluva-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220007</t>
    </r>
  </si>
  <si>
    <r>
      <t>24-Maluva-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211865</t>
    </r>
  </si>
  <si>
    <r>
      <t>03-Maluva-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210001</t>
    </r>
  </si>
  <si>
    <r>
      <t>229-Maluva-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211858</t>
    </r>
  </si>
  <si>
    <r>
      <rPr>
        <sz val="10"/>
        <color rgb="FFFF0000"/>
        <rFont val="Arial"/>
        <family val="2"/>
      </rPr>
      <t>WH1</t>
    </r>
    <r>
      <rPr>
        <sz val="10"/>
        <rFont val="Arial"/>
        <family val="2"/>
      </rPr>
      <t xml:space="preserve"> To Caldwell Thibodaux</t>
    </r>
  </si>
  <si>
    <t>WH2 TO CSC DALLAS,TX</t>
  </si>
  <si>
    <r>
      <t>305-Maluva-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220010</t>
    </r>
  </si>
  <si>
    <r>
      <t>226-Maluva-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220012</t>
    </r>
  </si>
  <si>
    <r>
      <t>15-Maluva-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220016</t>
    </r>
  </si>
  <si>
    <r>
      <t>1974-Maluva-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220014</t>
    </r>
  </si>
  <si>
    <r>
      <rPr>
        <sz val="10"/>
        <color rgb="FFFF0000"/>
        <rFont val="Arial"/>
        <family val="2"/>
      </rPr>
      <t>WH1</t>
    </r>
    <r>
      <rPr>
        <sz val="10"/>
        <rFont val="Arial"/>
        <family val="2"/>
      </rPr>
      <t xml:space="preserve"> TO CSC DALLAS,TX</t>
    </r>
  </si>
  <si>
    <r>
      <t>444-Maluva-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220017</t>
    </r>
  </si>
  <si>
    <r>
      <t>12-Maluva-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220011</t>
    </r>
  </si>
  <si>
    <r>
      <t>229-Maluva-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220022</t>
    </r>
  </si>
  <si>
    <r>
      <t>03-Maluva-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220015</t>
    </r>
  </si>
  <si>
    <r>
      <t>24-Maluva-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220013</t>
    </r>
  </si>
  <si>
    <r>
      <t>227-Maluva-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220020</t>
    </r>
  </si>
  <si>
    <t>14-LACA</t>
  </si>
  <si>
    <t>2-LACA</t>
  </si>
  <si>
    <t>8-LACA</t>
  </si>
  <si>
    <t>10-LACA</t>
  </si>
  <si>
    <t>5-LACA</t>
  </si>
  <si>
    <t>3-LACA</t>
  </si>
  <si>
    <t>WH2 CSC TO DALLAS,TX</t>
  </si>
  <si>
    <r>
      <t>305-Maluva-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220021</t>
    </r>
  </si>
  <si>
    <r>
      <t>275-Maluva-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211860</t>
    </r>
  </si>
  <si>
    <r>
      <t>444-Maluva-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220028</t>
    </r>
  </si>
  <si>
    <r>
      <t>226-Maluva-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220023</t>
    </r>
  </si>
  <si>
    <r>
      <t>15-Maluva-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220027</t>
    </r>
  </si>
  <si>
    <r>
      <rPr>
        <sz val="10"/>
        <color rgb="FFFF0000"/>
        <rFont val="Arial"/>
        <family val="2"/>
      </rPr>
      <t>WH1</t>
    </r>
    <r>
      <rPr>
        <sz val="10"/>
        <rFont val="Arial"/>
        <family val="2"/>
      </rPr>
      <t xml:space="preserve"> CSC TO DALLAS,TX</t>
    </r>
  </si>
  <si>
    <r>
      <t>24-Maluva-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220025</t>
    </r>
  </si>
  <si>
    <r>
      <t>03-Maluva-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220024</t>
    </r>
  </si>
  <si>
    <r>
      <t>WH2 TO BARGE</t>
    </r>
    <r>
      <rPr>
        <sz val="10"/>
        <color rgb="FFFF0000"/>
        <rFont val="Arial"/>
        <family val="2"/>
      </rPr>
      <t>#8</t>
    </r>
    <r>
      <rPr>
        <sz val="10"/>
        <rFont val="Arial"/>
        <family val="2"/>
      </rPr>
      <t>&gt;&gt;&gt;&gt;&gt;&gt;&gt;</t>
    </r>
  </si>
  <si>
    <r>
      <rPr>
        <sz val="10"/>
        <color rgb="FFFF0000"/>
        <rFont val="Arial"/>
        <family val="2"/>
      </rPr>
      <t>WH1</t>
    </r>
    <r>
      <rPr>
        <sz val="10"/>
        <rFont val="Arial"/>
        <family val="2"/>
      </rPr>
      <t xml:space="preserve"> TO BARGE</t>
    </r>
    <r>
      <rPr>
        <sz val="10"/>
        <color rgb="FFFF0000"/>
        <rFont val="Arial"/>
        <family val="2"/>
      </rPr>
      <t>#8</t>
    </r>
    <r>
      <rPr>
        <sz val="10"/>
        <rFont val="Arial"/>
        <family val="2"/>
      </rPr>
      <t>&gt;&gt;&gt;&gt;&gt;&gt;&gt;</t>
    </r>
  </si>
  <si>
    <r>
      <t>227-Maluva-</t>
    </r>
    <r>
      <rPr>
        <sz val="10"/>
        <color rgb="FFFF0000"/>
        <rFont val="Arial"/>
        <family val="2"/>
      </rPr>
      <t>Load#220030</t>
    </r>
  </si>
  <si>
    <r>
      <t>305-Maluva-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220031</t>
    </r>
  </si>
  <si>
    <r>
      <t>275-Maluva-</t>
    </r>
    <r>
      <rPr>
        <sz val="10"/>
        <color rgb="FFFF0000"/>
        <rFont val="Arial"/>
        <family val="2"/>
      </rPr>
      <t>Load#220030</t>
    </r>
  </si>
  <si>
    <r>
      <t>444-Maluva-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220033</t>
    </r>
  </si>
  <si>
    <r>
      <t>226-Maluva-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220034</t>
    </r>
  </si>
  <si>
    <r>
      <t>229-Maluva-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220019</t>
    </r>
  </si>
  <si>
    <r>
      <t>227-Maluva-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220003</t>
    </r>
  </si>
  <si>
    <r>
      <t>24-Maluva-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220029</t>
    </r>
  </si>
  <si>
    <r>
      <t>03-Maluva-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220026</t>
    </r>
  </si>
  <si>
    <r>
      <t>229-Maluva-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220018</t>
    </r>
  </si>
  <si>
    <r>
      <t>W</t>
    </r>
    <r>
      <rPr>
        <sz val="10"/>
        <color rgb="FFFF0000"/>
        <rFont val="Arial"/>
        <family val="2"/>
      </rPr>
      <t>H1</t>
    </r>
    <r>
      <rPr>
        <sz val="10"/>
        <rFont val="Arial"/>
        <family val="2"/>
      </rPr>
      <t>TO BARGE&gt;&gt;&gt;&gt;&gt;&gt;&gt;&gt;</t>
    </r>
  </si>
  <si>
    <t>Barge7</t>
  </si>
  <si>
    <t>WH2 TO BARGE7&gt;&gt;&gt;&gt;&gt;&gt;&gt;&gt;</t>
  </si>
  <si>
    <r>
      <rPr>
        <sz val="10"/>
        <color rgb="FFFF0000"/>
        <rFont val="Arial"/>
        <family val="2"/>
      </rPr>
      <t>WH1</t>
    </r>
    <r>
      <rPr>
        <sz val="10"/>
        <rFont val="Arial"/>
        <family val="2"/>
      </rPr>
      <t xml:space="preserve"> TO BARGE7&gt;&gt;&gt;&gt;&gt;&gt;&gt;&gt;</t>
    </r>
  </si>
  <si>
    <r>
      <t>444-Maluva-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220037</t>
    </r>
  </si>
  <si>
    <r>
      <t>275-Maluva-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220035</t>
    </r>
  </si>
  <si>
    <r>
      <t>227-Maluva-</t>
    </r>
    <r>
      <rPr>
        <sz val="10"/>
        <color rgb="FFFF0000"/>
        <rFont val="Arial"/>
        <family val="2"/>
      </rPr>
      <t>Load#</t>
    </r>
    <r>
      <rPr>
        <sz val="10"/>
        <rFont val="Arial"/>
        <family val="2"/>
      </rPr>
      <t>220036</t>
    </r>
  </si>
  <si>
    <t>WH2 TO SUPREME</t>
  </si>
  <si>
    <t>WH1 TO SUPREME</t>
  </si>
  <si>
    <r>
      <rPr>
        <sz val="10"/>
        <color rgb="FFFF0000"/>
        <rFont val="Arial"/>
        <family val="2"/>
      </rPr>
      <t>WH2</t>
    </r>
    <r>
      <rPr>
        <sz val="10"/>
        <rFont val="Arial"/>
        <family val="2"/>
      </rPr>
      <t xml:space="preserve"> TO SUPREME</t>
    </r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</si>
</sst>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73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5"/>
      <name val="Arial"/>
      <family val="2"/>
    </font>
    <font>
      <sz val="10"/>
      <color rgb="FFFFFFFF"/>
      <name val="Arial"/>
      <family val="2"/>
    </font>
    <font>
      <sz val="10"/>
      <color theme="9" tint="-0.249977111117893"/>
      <name val="Arial"/>
      <family val="2"/>
    </font>
    <font>
      <sz val="10"/>
      <color theme="0"/>
      <name val="Arial"/>
      <family val="2"/>
    </font>
    <font>
      <sz val="10"/>
      <color theme="8"/>
      <name val="Arial"/>
      <family val="2"/>
    </font>
    <font>
      <sz val="10"/>
      <color theme="8" tint="0.39997558519241921"/>
      <name val="Arial"/>
      <family val="2"/>
    </font>
    <font>
      <sz val="10"/>
      <color theme="7"/>
      <name val="Arial"/>
      <family val="2"/>
    </font>
    <font>
      <sz val="10"/>
      <color theme="9" tint="-0.499984740745262"/>
      <name val="Arial"/>
      <family val="2"/>
    </font>
    <font>
      <sz val="10"/>
      <color theme="5" tint="-0.249977111117893"/>
      <name val="Arial"/>
      <family val="2"/>
    </font>
    <font>
      <sz val="10"/>
      <color theme="8" tint="-0.249977111117893"/>
      <name val="Arial"/>
      <family val="2"/>
    </font>
    <font>
      <sz val="10"/>
      <color rgb="FFC00000"/>
      <name val="Arial"/>
      <family val="2"/>
    </font>
    <font>
      <sz val="10"/>
      <color theme="4" tint="-0.249977111117893"/>
      <name val="Arial"/>
      <family val="2"/>
    </font>
    <font>
      <b/>
      <sz val="10"/>
      <color rgb="FFFF0000"/>
      <name val="Arial"/>
      <family val="2"/>
    </font>
    <font>
      <b/>
      <sz val="10"/>
      <color theme="4" tint="-0.249977111117893"/>
      <name val="Arial"/>
      <family val="2"/>
    </font>
    <font>
      <sz val="10"/>
      <color theme="3" tint="0.79998168889431442"/>
      <name val="Arial"/>
      <family val="2"/>
    </font>
    <font>
      <b/>
      <sz val="10"/>
      <color theme="3" tint="0.79998168889431442"/>
      <name val="Arial"/>
      <family val="2"/>
    </font>
    <font>
      <sz val="10"/>
      <color theme="7" tint="0.79998168889431442"/>
      <name val="Arial"/>
      <family val="2"/>
    </font>
    <font>
      <b/>
      <sz val="10"/>
      <color theme="7" tint="0.79998168889431442"/>
      <name val="Arial"/>
      <family val="2"/>
    </font>
    <font>
      <sz val="10"/>
      <color rgb="FFFF0000"/>
      <name val="Arial"/>
      <family val="2"/>
    </font>
    <font>
      <sz val="10"/>
      <color theme="8" tint="0.79998168889431442"/>
      <name val="Arial"/>
      <family val="2"/>
    </font>
    <font>
      <b/>
      <sz val="10"/>
      <color theme="8" tint="0.79998168889431442"/>
      <name val="Arial"/>
      <family val="2"/>
    </font>
    <font>
      <sz val="10"/>
      <color theme="6" tint="0.39997558519241921"/>
      <name val="Arial"/>
      <family val="2"/>
    </font>
    <font>
      <b/>
      <sz val="10"/>
      <color theme="6" tint="0.39997558519241921"/>
      <name val="Arial"/>
      <family val="2"/>
    </font>
    <font>
      <sz val="10"/>
      <color theme="7" tint="0.59999389629810485"/>
      <name val="Arial"/>
      <family val="2"/>
    </font>
    <font>
      <b/>
      <sz val="10"/>
      <color theme="7" tint="0.59999389629810485"/>
      <name val="Arial"/>
      <family val="2"/>
    </font>
    <font>
      <sz val="10"/>
      <color theme="6" tint="-0.499984740745262"/>
      <name val="Arial"/>
      <family val="2"/>
    </font>
    <font>
      <b/>
      <sz val="10"/>
      <color theme="6" tint="-0.499984740745262"/>
      <name val="Arial"/>
      <family val="2"/>
    </font>
    <font>
      <sz val="10"/>
      <color rgb="FF0070C0"/>
      <name val="Arial"/>
      <family val="2"/>
    </font>
    <font>
      <b/>
      <sz val="10"/>
      <color rgb="FF0070C0"/>
      <name val="Arial"/>
      <family val="2"/>
    </font>
    <font>
      <sz val="10"/>
      <color theme="3" tint="0.59999389629810485"/>
      <name val="Arial"/>
      <family val="2"/>
    </font>
    <font>
      <sz val="10"/>
      <color theme="4" tint="0.39997558519241921"/>
      <name val="Arial"/>
      <family val="2"/>
    </font>
    <font>
      <sz val="10"/>
      <color theme="3" tint="0.39997558519241921"/>
      <name val="Arial"/>
      <family val="2"/>
    </font>
    <font>
      <sz val="10"/>
      <color rgb="FFFFFF00"/>
      <name val="Arial"/>
      <family val="2"/>
    </font>
    <font>
      <b/>
      <sz val="10"/>
      <color rgb="FFFFFF00"/>
      <name val="Arial"/>
      <family val="2"/>
    </font>
    <font>
      <sz val="10"/>
      <color theme="4" tint="-0.499984740745262"/>
      <name val="Arial"/>
      <family val="2"/>
    </font>
    <font>
      <b/>
      <sz val="10"/>
      <color theme="4" tint="-0.499984740745262"/>
      <name val="Arial"/>
      <family val="2"/>
    </font>
    <font>
      <b/>
      <sz val="10"/>
      <color theme="5" tint="-0.249977111117893"/>
      <name val="Arial"/>
      <family val="2"/>
    </font>
    <font>
      <sz val="10"/>
      <color theme="5" tint="0.79998168889431442"/>
      <name val="Arial"/>
      <family val="2"/>
    </font>
    <font>
      <sz val="10"/>
      <color theme="3"/>
      <name val="Arial"/>
      <family val="2"/>
    </font>
    <font>
      <b/>
      <sz val="10"/>
      <color theme="3"/>
      <name val="Arial"/>
      <family val="2"/>
    </font>
    <font>
      <b/>
      <sz val="10"/>
      <color theme="6" tint="0.59999389629810485"/>
      <name val="Arial"/>
      <family val="2"/>
    </font>
    <font>
      <sz val="10"/>
      <color theme="6" tint="0.59999389629810485"/>
      <name val="Arial"/>
      <family val="2"/>
    </font>
    <font>
      <b/>
      <sz val="10"/>
      <color theme="0"/>
      <name val="Arial"/>
      <family val="2"/>
    </font>
    <font>
      <b/>
      <sz val="10"/>
      <color theme="8" tint="0.39997558519241921"/>
      <name val="Arial"/>
      <family val="2"/>
    </font>
    <font>
      <b/>
      <sz val="10"/>
      <color theme="5" tint="0.79998168889431442"/>
      <name val="Arial"/>
      <family val="2"/>
    </font>
    <font>
      <sz val="10"/>
      <color theme="3" tint="-0.249977111117893"/>
      <name val="Arial"/>
      <family val="2"/>
    </font>
    <font>
      <b/>
      <sz val="10"/>
      <color theme="3" tint="-0.249977111117893"/>
      <name val="Arial"/>
      <family val="2"/>
    </font>
    <font>
      <sz val="10"/>
      <color theme="5" tint="-0.499984740745262"/>
      <name val="Arial"/>
      <family val="2"/>
    </font>
    <font>
      <b/>
      <sz val="10"/>
      <color theme="5" tint="-0.49998474074526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7030A0"/>
      <name val="Arial"/>
      <family val="2"/>
    </font>
    <font>
      <sz val="10"/>
      <color rgb="FF7030A0"/>
      <name val="Arial"/>
      <family val="2"/>
    </font>
    <font>
      <sz val="10"/>
      <color rgb="FF00B0F0"/>
      <name val="Arial"/>
      <family val="2"/>
    </font>
    <font>
      <b/>
      <sz val="10"/>
      <color theme="3" tint="-0.499984740745262"/>
      <name val="Arial"/>
      <family val="2"/>
    </font>
    <font>
      <sz val="10"/>
      <color theme="3" tint="-0.499984740745262"/>
      <name val="Arial"/>
      <family val="2"/>
    </font>
    <font>
      <sz val="10"/>
      <color rgb="FF92D050"/>
      <name val="Arial"/>
      <family val="2"/>
    </font>
    <font>
      <b/>
      <sz val="10"/>
      <color rgb="FF92D050"/>
      <name val="Arial"/>
      <family val="2"/>
    </font>
    <font>
      <sz val="10"/>
      <color theme="6" tint="-0.249977111117893"/>
      <name val="Arial"/>
      <family val="2"/>
    </font>
    <font>
      <b/>
      <sz val="10"/>
      <color theme="6" tint="-0.249977111117893"/>
      <name val="Arial"/>
      <family val="2"/>
    </font>
    <font>
      <sz val="10"/>
      <color rgb="FF00B050"/>
      <name val="Arial"/>
      <family val="2"/>
    </font>
    <font>
      <b/>
      <sz val="10"/>
      <color rgb="FF00B050"/>
      <name val="Arial"/>
      <family val="2"/>
    </font>
    <font>
      <b/>
      <sz val="10"/>
      <color rgb="FF00B0F0"/>
      <name val="Arial"/>
      <family val="2"/>
    </font>
    <font>
      <b/>
      <sz val="10"/>
      <color theme="8" tint="-0.499984740745262"/>
      <name val="Arial"/>
      <family val="2"/>
    </font>
    <font>
      <sz val="10"/>
      <color theme="8" tint="-0.499984740745262"/>
      <name val="Arial"/>
      <family val="2"/>
    </font>
    <font>
      <sz val="10"/>
      <color theme="9" tint="0.39997558519241921"/>
      <name val="Arial"/>
      <family val="2"/>
    </font>
    <font>
      <sz val="10"/>
      <color rgb="FFFFC000"/>
      <name val="Arial"/>
      <family val="2"/>
    </font>
  </fonts>
  <fills count="6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26">
    <xf numFmtId="0" fontId="0" fillId="0" borderId="0" xfId="0"/>
    <xf numFmtId="0" fontId="1" fillId="0" borderId="0" xfId="1"/>
    <xf numFmtId="2" fontId="1" fillId="0" borderId="0" xfId="1" applyNumberFormat="1"/>
    <xf numFmtId="2" fontId="1" fillId="2" borderId="0" xfId="1" applyNumberFormat="1" applyFont="1" applyFill="1"/>
    <xf numFmtId="2" fontId="1" fillId="4" borderId="0" xfId="1" applyNumberFormat="1" applyFont="1" applyFill="1"/>
    <xf numFmtId="14" fontId="2" fillId="0" borderId="0" xfId="1" applyNumberFormat="1" applyFont="1" applyAlignment="1">
      <alignment horizontal="center" vertical="center"/>
    </xf>
    <xf numFmtId="2" fontId="1" fillId="5" borderId="0" xfId="1" applyNumberFormat="1" applyFont="1" applyFill="1"/>
    <xf numFmtId="2" fontId="1" fillId="7" borderId="0" xfId="1" applyNumberFormat="1" applyFont="1" applyFill="1"/>
    <xf numFmtId="0" fontId="1" fillId="7" borderId="0" xfId="1" applyFill="1"/>
    <xf numFmtId="0" fontId="1" fillId="4" borderId="0" xfId="1" applyFill="1"/>
    <xf numFmtId="2" fontId="1" fillId="7" borderId="0" xfId="1" applyNumberFormat="1" applyFont="1" applyFill="1" applyAlignment="1">
      <alignment horizontal="left" vertical="top"/>
    </xf>
    <xf numFmtId="0" fontId="1" fillId="8" borderId="0" xfId="1" applyFill="1"/>
    <xf numFmtId="2" fontId="1" fillId="9" borderId="0" xfId="1" applyNumberFormat="1" applyFont="1" applyFill="1"/>
    <xf numFmtId="2" fontId="1" fillId="10" borderId="0" xfId="1" applyNumberFormat="1" applyFont="1" applyFill="1"/>
    <xf numFmtId="2" fontId="1" fillId="6" borderId="0" xfId="1" applyNumberFormat="1" applyFont="1" applyFill="1"/>
    <xf numFmtId="2" fontId="1" fillId="11" borderId="0" xfId="1" applyNumberFormat="1" applyFont="1" applyFill="1"/>
    <xf numFmtId="2" fontId="1" fillId="3" borderId="0" xfId="1" applyNumberFormat="1" applyFont="1" applyFill="1"/>
    <xf numFmtId="2" fontId="1" fillId="12" borderId="0" xfId="1" applyNumberFormat="1" applyFont="1" applyFill="1"/>
    <xf numFmtId="2" fontId="1" fillId="13" borderId="0" xfId="1" applyNumberFormat="1" applyFont="1" applyFill="1"/>
    <xf numFmtId="0" fontId="3" fillId="0" borderId="0" xfId="0" applyFont="1"/>
    <xf numFmtId="14" fontId="6" fillId="10" borderId="0" xfId="0" applyNumberFormat="1" applyFont="1" applyFill="1" applyAlignment="1">
      <alignment horizontal="center" vertical="center"/>
    </xf>
    <xf numFmtId="2" fontId="1" fillId="5" borderId="0" xfId="0" applyNumberFormat="1" applyFont="1" applyFill="1"/>
    <xf numFmtId="2" fontId="0" fillId="0" borderId="0" xfId="0" applyNumberFormat="1"/>
    <xf numFmtId="14" fontId="2" fillId="0" borderId="0" xfId="0" applyNumberFormat="1" applyFont="1" applyAlignment="1">
      <alignment horizontal="center" vertical="center"/>
    </xf>
    <xf numFmtId="0" fontId="0" fillId="4" borderId="0" xfId="0" applyFill="1"/>
    <xf numFmtId="2" fontId="1" fillId="4" borderId="0" xfId="0" applyNumberFormat="1" applyFont="1" applyFill="1"/>
    <xf numFmtId="0" fontId="0" fillId="8" borderId="0" xfId="0" applyFill="1"/>
    <xf numFmtId="0" fontId="0" fillId="7" borderId="0" xfId="0" applyFill="1"/>
    <xf numFmtId="2" fontId="1" fillId="7" borderId="0" xfId="0" applyNumberFormat="1" applyFont="1" applyFill="1"/>
    <xf numFmtId="2" fontId="0" fillId="7" borderId="0" xfId="0" applyNumberFormat="1" applyFill="1"/>
    <xf numFmtId="2" fontId="0" fillId="0" borderId="0" xfId="0" applyNumberFormat="1" applyFill="1"/>
    <xf numFmtId="2" fontId="1" fillId="10" borderId="0" xfId="0" applyNumberFormat="1" applyFont="1" applyFill="1"/>
    <xf numFmtId="2" fontId="1" fillId="6" borderId="0" xfId="0" applyNumberFormat="1" applyFont="1" applyFill="1"/>
    <xf numFmtId="2" fontId="1" fillId="3" borderId="0" xfId="0" applyNumberFormat="1" applyFont="1" applyFill="1"/>
    <xf numFmtId="2" fontId="1" fillId="11" borderId="0" xfId="0" applyNumberFormat="1" applyFont="1" applyFill="1"/>
    <xf numFmtId="2" fontId="1" fillId="14" borderId="0" xfId="0" applyNumberFormat="1" applyFont="1" applyFill="1"/>
    <xf numFmtId="2" fontId="7" fillId="15" borderId="0" xfId="0" applyNumberFormat="1" applyFont="1" applyFill="1"/>
    <xf numFmtId="43" fontId="0" fillId="0" borderId="0" xfId="3" applyFont="1"/>
    <xf numFmtId="43" fontId="5" fillId="0" borderId="0" xfId="3" applyFont="1"/>
    <xf numFmtId="0" fontId="0" fillId="4" borderId="0" xfId="0" applyFont="1" applyFill="1"/>
    <xf numFmtId="14" fontId="2" fillId="16" borderId="0" xfId="0" applyNumberFormat="1" applyFont="1" applyFill="1" applyAlignment="1">
      <alignment horizontal="center" vertical="center"/>
    </xf>
    <xf numFmtId="14" fontId="2" fillId="0" borderId="0" xfId="0" applyNumberFormat="1" applyFont="1" applyFill="1" applyAlignment="1">
      <alignment horizontal="center" vertical="center"/>
    </xf>
    <xf numFmtId="0" fontId="8" fillId="17" borderId="0" xfId="0" applyFont="1" applyFill="1"/>
    <xf numFmtId="2" fontId="8" fillId="17" borderId="0" xfId="0" applyNumberFormat="1" applyFont="1" applyFill="1"/>
    <xf numFmtId="0" fontId="0" fillId="8" borderId="0" xfId="0" applyFont="1" applyFill="1"/>
    <xf numFmtId="2" fontId="1" fillId="8" borderId="0" xfId="0" applyNumberFormat="1" applyFont="1" applyFill="1"/>
    <xf numFmtId="0" fontId="0" fillId="7" borderId="0" xfId="0" applyFont="1" applyFill="1"/>
    <xf numFmtId="0" fontId="0" fillId="2" borderId="0" xfId="0" applyFont="1" applyFill="1"/>
    <xf numFmtId="2" fontId="0" fillId="2" borderId="0" xfId="0" applyNumberFormat="1" applyFill="1"/>
    <xf numFmtId="14" fontId="2" fillId="18" borderId="0" xfId="0" applyNumberFormat="1" applyFont="1" applyFill="1" applyAlignment="1">
      <alignment horizontal="center" vertical="top"/>
    </xf>
    <xf numFmtId="2" fontId="1" fillId="4" borderId="0" xfId="0" applyNumberFormat="1" applyFont="1" applyFill="1" applyAlignment="1">
      <alignment vertical="center"/>
    </xf>
    <xf numFmtId="14" fontId="2" fillId="0" borderId="0" xfId="0" applyNumberFormat="1" applyFont="1" applyAlignment="1">
      <alignment horizontal="center"/>
    </xf>
    <xf numFmtId="2" fontId="0" fillId="8" borderId="0" xfId="0" applyNumberFormat="1" applyFill="1"/>
    <xf numFmtId="14" fontId="2" fillId="0" borderId="0" xfId="0" applyNumberFormat="1" applyFont="1" applyFill="1" applyAlignment="1">
      <alignment horizontal="center"/>
    </xf>
    <xf numFmtId="2" fontId="1" fillId="0" borderId="0" xfId="0" applyNumberFormat="1" applyFont="1" applyAlignment="1">
      <alignment horizontal="right"/>
    </xf>
    <xf numFmtId="0" fontId="1" fillId="9" borderId="0" xfId="0" applyFont="1" applyFill="1"/>
    <xf numFmtId="0" fontId="1" fillId="4" borderId="0" xfId="0" applyFont="1" applyFill="1"/>
    <xf numFmtId="14" fontId="2" fillId="18" borderId="0" xfId="0" applyNumberFormat="1" applyFont="1" applyFill="1" applyAlignment="1">
      <alignment horizontal="center"/>
    </xf>
    <xf numFmtId="0" fontId="9" fillId="4" borderId="0" xfId="0" applyFont="1" applyFill="1"/>
    <xf numFmtId="2" fontId="9" fillId="4" borderId="0" xfId="0" applyNumberFormat="1" applyFont="1" applyFill="1"/>
    <xf numFmtId="0" fontId="10" fillId="17" borderId="0" xfId="0" applyFont="1" applyFill="1"/>
    <xf numFmtId="2" fontId="10" fillId="17" borderId="0" xfId="0" applyNumberFormat="1" applyFont="1" applyFill="1"/>
    <xf numFmtId="0" fontId="1" fillId="2" borderId="0" xfId="0" applyFont="1" applyFill="1"/>
    <xf numFmtId="2" fontId="1" fillId="2" borderId="0" xfId="0" applyNumberFormat="1" applyFont="1" applyFill="1"/>
    <xf numFmtId="43" fontId="0" fillId="2" borderId="0" xfId="3" applyFont="1" applyFill="1"/>
    <xf numFmtId="43" fontId="0" fillId="17" borderId="0" xfId="3" applyFont="1" applyFill="1"/>
    <xf numFmtId="43" fontId="0" fillId="19" borderId="0" xfId="3" applyFont="1" applyFill="1"/>
    <xf numFmtId="0" fontId="11" fillId="8" borderId="0" xfId="0" applyFont="1" applyFill="1"/>
    <xf numFmtId="14" fontId="2" fillId="16" borderId="0" xfId="0" applyNumberFormat="1" applyFont="1" applyFill="1" applyAlignment="1">
      <alignment horizontal="center"/>
    </xf>
    <xf numFmtId="2" fontId="11" fillId="8" borderId="0" xfId="0" applyNumberFormat="1" applyFont="1" applyFill="1"/>
    <xf numFmtId="0" fontId="12" fillId="19" borderId="0" xfId="0" applyFont="1" applyFill="1"/>
    <xf numFmtId="2" fontId="12" fillId="19" borderId="0" xfId="0" applyNumberFormat="1" applyFont="1" applyFill="1"/>
    <xf numFmtId="0" fontId="13" fillId="4" borderId="0" xfId="0" applyFont="1" applyFill="1"/>
    <xf numFmtId="2" fontId="14" fillId="19" borderId="0" xfId="0" applyNumberFormat="1" applyFont="1" applyFill="1"/>
    <xf numFmtId="2" fontId="14" fillId="4" borderId="0" xfId="0" applyNumberFormat="1" applyFont="1" applyFill="1"/>
    <xf numFmtId="2" fontId="13" fillId="4" borderId="0" xfId="0" applyNumberFormat="1" applyFont="1" applyFill="1"/>
    <xf numFmtId="0" fontId="15" fillId="4" borderId="0" xfId="0" applyFont="1" applyFill="1"/>
    <xf numFmtId="2" fontId="15" fillId="4" borderId="0" xfId="0" applyNumberFormat="1" applyFont="1" applyFill="1"/>
    <xf numFmtId="0" fontId="1" fillId="20" borderId="0" xfId="0" applyFont="1" applyFill="1"/>
    <xf numFmtId="2" fontId="1" fillId="20" borderId="0" xfId="0" applyNumberFormat="1" applyFont="1" applyFill="1"/>
    <xf numFmtId="43" fontId="0" fillId="21" borderId="0" xfId="3" applyFont="1" applyFill="1"/>
    <xf numFmtId="0" fontId="0" fillId="21" borderId="0" xfId="0" applyFill="1"/>
    <xf numFmtId="14" fontId="2" fillId="9" borderId="0" xfId="0" applyNumberFormat="1" applyFont="1" applyFill="1" applyAlignment="1">
      <alignment horizontal="center"/>
    </xf>
    <xf numFmtId="2" fontId="1" fillId="22" borderId="0" xfId="0" applyNumberFormat="1" applyFont="1" applyFill="1"/>
    <xf numFmtId="2" fontId="1" fillId="23" borderId="0" xfId="0" applyNumberFormat="1" applyFont="1" applyFill="1"/>
    <xf numFmtId="2" fontId="1" fillId="24" borderId="0" xfId="0" applyNumberFormat="1" applyFont="1" applyFill="1"/>
    <xf numFmtId="2" fontId="16" fillId="25" borderId="0" xfId="0" applyNumberFormat="1" applyFont="1" applyFill="1"/>
    <xf numFmtId="2" fontId="0" fillId="26" borderId="0" xfId="0" applyNumberFormat="1" applyFill="1"/>
    <xf numFmtId="43" fontId="0" fillId="0" borderId="0" xfId="3" applyFont="1" applyAlignment="1">
      <alignment horizontal="center"/>
    </xf>
    <xf numFmtId="43" fontId="0" fillId="21" borderId="0" xfId="0" applyNumberFormat="1" applyFill="1"/>
    <xf numFmtId="0" fontId="17" fillId="15" borderId="0" xfId="0" applyFont="1" applyFill="1"/>
    <xf numFmtId="14" fontId="18" fillId="15" borderId="0" xfId="0" applyNumberFormat="1" applyFont="1" applyFill="1" applyAlignment="1">
      <alignment horizontal="center"/>
    </xf>
    <xf numFmtId="2" fontId="17" fillId="15" borderId="0" xfId="0" applyNumberFormat="1" applyFont="1" applyFill="1"/>
    <xf numFmtId="14" fontId="19" fillId="15" borderId="0" xfId="0" applyNumberFormat="1" applyFont="1" applyFill="1" applyAlignment="1">
      <alignment horizontal="center"/>
    </xf>
    <xf numFmtId="0" fontId="20" fillId="27" borderId="0" xfId="0" applyFont="1" applyFill="1"/>
    <xf numFmtId="14" fontId="21" fillId="27" borderId="0" xfId="0" applyNumberFormat="1" applyFont="1" applyFill="1" applyAlignment="1">
      <alignment horizontal="center"/>
    </xf>
    <xf numFmtId="2" fontId="20" fillId="27" borderId="0" xfId="0" applyNumberFormat="1" applyFont="1" applyFill="1"/>
    <xf numFmtId="0" fontId="22" fillId="8" borderId="0" xfId="0" applyFont="1" applyFill="1"/>
    <xf numFmtId="14" fontId="23" fillId="8" borderId="0" xfId="0" applyNumberFormat="1" applyFont="1" applyFill="1" applyAlignment="1">
      <alignment horizontal="center"/>
    </xf>
    <xf numFmtId="2" fontId="22" fillId="8" borderId="0" xfId="0" applyNumberFormat="1" applyFont="1" applyFill="1"/>
    <xf numFmtId="0" fontId="22" fillId="9" borderId="0" xfId="0" applyFont="1" applyFill="1"/>
    <xf numFmtId="14" fontId="23" fillId="9" borderId="0" xfId="0" applyNumberFormat="1" applyFont="1" applyFill="1" applyAlignment="1">
      <alignment horizontal="center"/>
    </xf>
    <xf numFmtId="2" fontId="22" fillId="9" borderId="0" xfId="0" applyNumberFormat="1" applyFont="1" applyFill="1"/>
    <xf numFmtId="0" fontId="24" fillId="23" borderId="0" xfId="0" applyFont="1" applyFill="1"/>
    <xf numFmtId="14" fontId="18" fillId="23" borderId="0" xfId="0" applyNumberFormat="1" applyFont="1" applyFill="1" applyAlignment="1">
      <alignment horizontal="center"/>
    </xf>
    <xf numFmtId="2" fontId="24" fillId="23" borderId="0" xfId="0" applyNumberFormat="1" applyFont="1" applyFill="1"/>
    <xf numFmtId="0" fontId="25" fillId="16" borderId="0" xfId="0" applyFont="1" applyFill="1"/>
    <xf numFmtId="14" fontId="26" fillId="16" borderId="0" xfId="0" applyNumberFormat="1" applyFont="1" applyFill="1" applyAlignment="1">
      <alignment horizontal="center"/>
    </xf>
    <xf numFmtId="2" fontId="25" fillId="16" borderId="0" xfId="0" applyNumberFormat="1" applyFont="1" applyFill="1"/>
    <xf numFmtId="2" fontId="7" fillId="16" borderId="0" xfId="0" applyNumberFormat="1" applyFont="1" applyFill="1"/>
    <xf numFmtId="0" fontId="27" fillId="28" borderId="0" xfId="0" applyFont="1" applyFill="1"/>
    <xf numFmtId="14" fontId="28" fillId="28" borderId="0" xfId="0" applyNumberFormat="1" applyFont="1" applyFill="1" applyAlignment="1">
      <alignment horizontal="center"/>
    </xf>
    <xf numFmtId="2" fontId="27" fillId="28" borderId="0" xfId="0" applyNumberFormat="1" applyFont="1" applyFill="1"/>
    <xf numFmtId="0" fontId="29" fillId="29" borderId="0" xfId="0" applyFont="1" applyFill="1"/>
    <xf numFmtId="14" fontId="30" fillId="29" borderId="0" xfId="0" applyNumberFormat="1" applyFont="1" applyFill="1" applyAlignment="1">
      <alignment horizontal="center"/>
    </xf>
    <xf numFmtId="2" fontId="29" fillId="29" borderId="0" xfId="0" applyNumberFormat="1" applyFont="1" applyFill="1"/>
    <xf numFmtId="0" fontId="31" fillId="24" borderId="0" xfId="0" applyFont="1" applyFill="1"/>
    <xf numFmtId="14" fontId="32" fillId="24" borderId="0" xfId="0" applyNumberFormat="1" applyFont="1" applyFill="1" applyAlignment="1">
      <alignment horizontal="center"/>
    </xf>
    <xf numFmtId="2" fontId="31" fillId="24" borderId="0" xfId="0" applyNumberFormat="1" applyFont="1" applyFill="1"/>
    <xf numFmtId="14" fontId="2" fillId="2" borderId="0" xfId="0" applyNumberFormat="1" applyFont="1" applyFill="1" applyAlignment="1">
      <alignment horizontal="center"/>
    </xf>
    <xf numFmtId="2" fontId="2" fillId="2" borderId="0" xfId="0" applyNumberFormat="1" applyFont="1" applyFill="1"/>
    <xf numFmtId="0" fontId="33" fillId="25" borderId="0" xfId="0" applyFont="1" applyFill="1"/>
    <xf numFmtId="14" fontId="18" fillId="30" borderId="0" xfId="0" applyNumberFormat="1" applyFont="1" applyFill="1" applyAlignment="1">
      <alignment horizontal="center"/>
    </xf>
    <xf numFmtId="2" fontId="33" fillId="25" borderId="0" xfId="0" applyNumberFormat="1" applyFont="1" applyFill="1"/>
    <xf numFmtId="14" fontId="34" fillId="25" borderId="0" xfId="0" applyNumberFormat="1" applyFont="1" applyFill="1" applyAlignment="1">
      <alignment horizontal="center"/>
    </xf>
    <xf numFmtId="0" fontId="35" fillId="27" borderId="0" xfId="0" applyFont="1" applyFill="1"/>
    <xf numFmtId="0" fontId="36" fillId="27" borderId="0" xfId="0" applyFont="1" applyFill="1"/>
    <xf numFmtId="0" fontId="37" fillId="25" borderId="0" xfId="0" applyFont="1" applyFill="1"/>
    <xf numFmtId="0" fontId="38" fillId="9" borderId="0" xfId="0" applyFont="1" applyFill="1"/>
    <xf numFmtId="14" fontId="39" fillId="9" borderId="0" xfId="0" applyNumberFormat="1" applyFont="1" applyFill="1" applyAlignment="1">
      <alignment horizontal="center"/>
    </xf>
    <xf numFmtId="2" fontId="38" fillId="9" borderId="0" xfId="0" applyNumberFormat="1" applyFont="1" applyFill="1"/>
    <xf numFmtId="0" fontId="40" fillId="5" borderId="0" xfId="0" applyFont="1" applyFill="1"/>
    <xf numFmtId="14" fontId="41" fillId="5" borderId="0" xfId="0" applyNumberFormat="1" applyFont="1" applyFill="1" applyAlignment="1">
      <alignment horizontal="center"/>
    </xf>
    <xf numFmtId="2" fontId="40" fillId="5" borderId="0" xfId="0" applyNumberFormat="1" applyFont="1" applyFill="1"/>
    <xf numFmtId="0" fontId="29" fillId="31" borderId="0" xfId="0" applyFont="1" applyFill="1"/>
    <xf numFmtId="0" fontId="14" fillId="7" borderId="0" xfId="0" applyFont="1" applyFill="1"/>
    <xf numFmtId="14" fontId="42" fillId="7" borderId="0" xfId="0" applyNumberFormat="1" applyFont="1" applyFill="1" applyAlignment="1">
      <alignment horizontal="center"/>
    </xf>
    <xf numFmtId="2" fontId="14" fillId="7" borderId="0" xfId="0" applyNumberFormat="1" applyFont="1" applyFill="1"/>
    <xf numFmtId="0" fontId="43" fillId="29" borderId="0" xfId="0" applyFont="1" applyFill="1"/>
    <xf numFmtId="0" fontId="44" fillId="19" borderId="0" xfId="0" applyFont="1" applyFill="1"/>
    <xf numFmtId="14" fontId="45" fillId="19" borderId="0" xfId="0" applyNumberFormat="1" applyFont="1" applyFill="1" applyAlignment="1">
      <alignment horizontal="center"/>
    </xf>
    <xf numFmtId="2" fontId="44" fillId="19" borderId="0" xfId="0" applyNumberFormat="1" applyFont="1" applyFill="1"/>
    <xf numFmtId="0" fontId="40" fillId="24" borderId="0" xfId="0" applyFont="1" applyFill="1"/>
    <xf numFmtId="14" fontId="2" fillId="24" borderId="0" xfId="0" applyNumberFormat="1" applyFont="1" applyFill="1" applyAlignment="1">
      <alignment horizontal="center"/>
    </xf>
    <xf numFmtId="2" fontId="0" fillId="24" borderId="0" xfId="0" applyNumberFormat="1" applyFill="1"/>
    <xf numFmtId="0" fontId="27" fillId="17" borderId="0" xfId="0" applyFont="1" applyFill="1"/>
    <xf numFmtId="14" fontId="28" fillId="17" borderId="0" xfId="0" applyNumberFormat="1" applyFont="1" applyFill="1" applyAlignment="1">
      <alignment horizontal="center"/>
    </xf>
    <xf numFmtId="2" fontId="27" fillId="17" borderId="0" xfId="0" applyNumberFormat="1" applyFont="1" applyFill="1"/>
    <xf numFmtId="0" fontId="27" fillId="6" borderId="0" xfId="0" applyFont="1" applyFill="1"/>
    <xf numFmtId="14" fontId="46" fillId="17" borderId="0" xfId="0" applyNumberFormat="1" applyFont="1" applyFill="1" applyAlignment="1">
      <alignment horizontal="center"/>
    </xf>
    <xf numFmtId="2" fontId="47" fillId="17" borderId="0" xfId="0" applyNumberFormat="1" applyFont="1" applyFill="1"/>
    <xf numFmtId="0" fontId="14" fillId="5" borderId="0" xfId="0" applyFont="1" applyFill="1"/>
    <xf numFmtId="14" fontId="42" fillId="5" borderId="0" xfId="0" applyNumberFormat="1" applyFont="1" applyFill="1" applyAlignment="1">
      <alignment horizontal="center"/>
    </xf>
    <xf numFmtId="2" fontId="14" fillId="5" borderId="0" xfId="0" applyNumberFormat="1" applyFont="1" applyFill="1"/>
    <xf numFmtId="0" fontId="1" fillId="3" borderId="0" xfId="0" applyFont="1" applyFill="1"/>
    <xf numFmtId="0" fontId="24" fillId="32" borderId="0" xfId="0" applyFont="1" applyFill="1"/>
    <xf numFmtId="14" fontId="18" fillId="33" borderId="0" xfId="0" applyNumberFormat="1" applyFont="1" applyFill="1" applyAlignment="1">
      <alignment horizontal="center"/>
    </xf>
    <xf numFmtId="2" fontId="24" fillId="32" borderId="0" xfId="0" applyNumberFormat="1" applyFont="1" applyFill="1"/>
    <xf numFmtId="14" fontId="18" fillId="32" borderId="0" xfId="0" applyNumberFormat="1" applyFont="1" applyFill="1" applyAlignment="1">
      <alignment horizontal="center"/>
    </xf>
    <xf numFmtId="0" fontId="14" fillId="16" borderId="0" xfId="0" applyFont="1" applyFill="1"/>
    <xf numFmtId="14" fontId="42" fillId="16" borderId="0" xfId="0" applyNumberFormat="1" applyFont="1" applyFill="1" applyAlignment="1">
      <alignment horizontal="center"/>
    </xf>
    <xf numFmtId="2" fontId="14" fillId="16" borderId="0" xfId="0" applyNumberFormat="1" applyFont="1" applyFill="1"/>
    <xf numFmtId="0" fontId="9" fillId="9" borderId="0" xfId="0" applyFont="1" applyFill="1"/>
    <xf numFmtId="14" fontId="48" fillId="9" borderId="0" xfId="0" applyNumberFormat="1" applyFont="1" applyFill="1" applyAlignment="1">
      <alignment horizontal="center"/>
    </xf>
    <xf numFmtId="2" fontId="9" fillId="9" borderId="0" xfId="0" applyNumberFormat="1" applyFont="1" applyFill="1"/>
    <xf numFmtId="0" fontId="9" fillId="29" borderId="0" xfId="0" applyFont="1" applyFill="1"/>
    <xf numFmtId="0" fontId="9" fillId="8" borderId="0" xfId="0" applyFont="1" applyFill="1"/>
    <xf numFmtId="14" fontId="48" fillId="8" borderId="0" xfId="0" applyNumberFormat="1" applyFont="1" applyFill="1" applyAlignment="1">
      <alignment horizontal="center"/>
    </xf>
    <xf numFmtId="2" fontId="9" fillId="8" borderId="0" xfId="0" applyNumberFormat="1" applyFont="1" applyFill="1"/>
    <xf numFmtId="0" fontId="9" fillId="34" borderId="0" xfId="0" applyFont="1" applyFill="1"/>
    <xf numFmtId="14" fontId="48" fillId="34" borderId="0" xfId="0" applyNumberFormat="1" applyFont="1" applyFill="1" applyAlignment="1">
      <alignment horizontal="center"/>
    </xf>
    <xf numFmtId="2" fontId="9" fillId="34" borderId="0" xfId="0" applyNumberFormat="1" applyFont="1" applyFill="1"/>
    <xf numFmtId="0" fontId="9" fillId="15" borderId="0" xfId="0" applyFont="1" applyFill="1"/>
    <xf numFmtId="14" fontId="48" fillId="15" borderId="0" xfId="0" applyNumberFormat="1" applyFont="1" applyFill="1" applyAlignment="1">
      <alignment horizontal="center"/>
    </xf>
    <xf numFmtId="2" fontId="9" fillId="15" borderId="0" xfId="0" applyNumberFormat="1" applyFont="1" applyFill="1"/>
    <xf numFmtId="0" fontId="9" fillId="5" borderId="0" xfId="0" applyFont="1" applyFill="1"/>
    <xf numFmtId="14" fontId="48" fillId="5" borderId="0" xfId="0" applyNumberFormat="1" applyFont="1" applyFill="1" applyAlignment="1">
      <alignment horizontal="center"/>
    </xf>
    <xf numFmtId="2" fontId="9" fillId="5" borderId="0" xfId="0" applyNumberFormat="1" applyFont="1" applyFill="1"/>
    <xf numFmtId="0" fontId="9" fillId="28" borderId="0" xfId="0" applyFont="1" applyFill="1"/>
    <xf numFmtId="0" fontId="24" fillId="35" borderId="0" xfId="0" applyFont="1" applyFill="1"/>
    <xf numFmtId="14" fontId="18" fillId="35" borderId="0" xfId="0" applyNumberFormat="1" applyFont="1" applyFill="1" applyAlignment="1">
      <alignment horizontal="center"/>
    </xf>
    <xf numFmtId="2" fontId="24" fillId="35" borderId="0" xfId="0" applyNumberFormat="1" applyFont="1" applyFill="1"/>
    <xf numFmtId="0" fontId="24" fillId="36" borderId="0" xfId="0" applyFont="1" applyFill="1"/>
    <xf numFmtId="14" fontId="18" fillId="36" borderId="0" xfId="0" applyNumberFormat="1" applyFont="1" applyFill="1" applyAlignment="1">
      <alignment horizontal="center"/>
    </xf>
    <xf numFmtId="2" fontId="24" fillId="36" borderId="0" xfId="0" applyNumberFormat="1" applyFont="1" applyFill="1"/>
    <xf numFmtId="0" fontId="9" fillId="20" borderId="0" xfId="0" applyFont="1" applyFill="1"/>
    <xf numFmtId="14" fontId="48" fillId="20" borderId="0" xfId="0" applyNumberFormat="1" applyFont="1" applyFill="1" applyAlignment="1">
      <alignment horizontal="center"/>
    </xf>
    <xf numFmtId="2" fontId="9" fillId="20" borderId="0" xfId="0" applyNumberFormat="1" applyFont="1" applyFill="1"/>
    <xf numFmtId="0" fontId="24" fillId="37" borderId="0" xfId="0" applyFont="1" applyFill="1"/>
    <xf numFmtId="2" fontId="24" fillId="37" borderId="0" xfId="0" applyNumberFormat="1" applyFont="1" applyFill="1"/>
    <xf numFmtId="14" fontId="18" fillId="37" borderId="0" xfId="0" applyNumberFormat="1" applyFont="1" applyFill="1" applyAlignment="1">
      <alignment horizontal="center"/>
    </xf>
    <xf numFmtId="2" fontId="1" fillId="9" borderId="0" xfId="0" applyNumberFormat="1" applyFont="1" applyFill="1"/>
    <xf numFmtId="2" fontId="0" fillId="9" borderId="0" xfId="0" applyNumberFormat="1" applyFill="1"/>
    <xf numFmtId="0" fontId="11" fillId="27" borderId="0" xfId="0" applyFont="1" applyFill="1"/>
    <xf numFmtId="14" fontId="49" fillId="27" borderId="0" xfId="0" applyNumberFormat="1" applyFont="1" applyFill="1" applyAlignment="1">
      <alignment horizontal="center"/>
    </xf>
    <xf numFmtId="2" fontId="11" fillId="27" borderId="0" xfId="0" applyNumberFormat="1" applyFont="1" applyFill="1"/>
    <xf numFmtId="0" fontId="43" fillId="13" borderId="0" xfId="0" applyFont="1" applyFill="1"/>
    <xf numFmtId="14" fontId="50" fillId="13" borderId="0" xfId="0" applyNumberFormat="1" applyFont="1" applyFill="1" applyAlignment="1">
      <alignment horizontal="center"/>
    </xf>
    <xf numFmtId="2" fontId="43" fillId="13" borderId="0" xfId="0" applyNumberFormat="1" applyFont="1" applyFill="1"/>
    <xf numFmtId="0" fontId="43" fillId="5" borderId="0" xfId="0" applyFont="1" applyFill="1"/>
    <xf numFmtId="14" fontId="50" fillId="5" borderId="0" xfId="0" applyNumberFormat="1" applyFont="1" applyFill="1" applyAlignment="1">
      <alignment horizontal="center"/>
    </xf>
    <xf numFmtId="2" fontId="43" fillId="5" borderId="0" xfId="0" applyNumberFormat="1" applyFont="1" applyFill="1"/>
    <xf numFmtId="0" fontId="43" fillId="20" borderId="0" xfId="0" applyFont="1" applyFill="1"/>
    <xf numFmtId="14" fontId="50" fillId="20" borderId="0" xfId="0" applyNumberFormat="1" applyFont="1" applyFill="1" applyAlignment="1">
      <alignment horizontal="center"/>
    </xf>
    <xf numFmtId="2" fontId="43" fillId="20" borderId="0" xfId="0" applyNumberFormat="1" applyFont="1" applyFill="1"/>
    <xf numFmtId="0" fontId="43" fillId="38" borderId="0" xfId="0" applyFont="1" applyFill="1"/>
    <xf numFmtId="14" fontId="50" fillId="38" borderId="0" xfId="0" applyNumberFormat="1" applyFont="1" applyFill="1" applyAlignment="1">
      <alignment horizontal="center"/>
    </xf>
    <xf numFmtId="2" fontId="43" fillId="38" borderId="0" xfId="0" applyNumberFormat="1" applyFont="1" applyFill="1"/>
    <xf numFmtId="0" fontId="43" fillId="33" borderId="0" xfId="0" applyFont="1" applyFill="1"/>
    <xf numFmtId="14" fontId="50" fillId="33" borderId="0" xfId="0" applyNumberFormat="1" applyFont="1" applyFill="1" applyAlignment="1">
      <alignment horizontal="center"/>
    </xf>
    <xf numFmtId="2" fontId="43" fillId="33" borderId="0" xfId="0" applyNumberFormat="1" applyFont="1" applyFill="1"/>
    <xf numFmtId="2" fontId="0" fillId="2" borderId="0" xfId="0" applyNumberFormat="1" applyFill="1" applyAlignment="1">
      <alignment horizontal="left" vertical="center"/>
    </xf>
    <xf numFmtId="0" fontId="24" fillId="30" borderId="0" xfId="0" applyFont="1" applyFill="1"/>
    <xf numFmtId="2" fontId="24" fillId="30" borderId="0" xfId="0" applyNumberFormat="1" applyFont="1" applyFill="1" applyAlignment="1">
      <alignment horizontal="center"/>
    </xf>
    <xf numFmtId="2" fontId="24" fillId="30" borderId="0" xfId="0" applyNumberFormat="1" applyFont="1" applyFill="1"/>
    <xf numFmtId="0" fontId="24" fillId="39" borderId="0" xfId="0" applyFont="1" applyFill="1"/>
    <xf numFmtId="14" fontId="18" fillId="39" borderId="0" xfId="0" applyNumberFormat="1" applyFont="1" applyFill="1" applyAlignment="1">
      <alignment horizontal="center"/>
    </xf>
    <xf numFmtId="2" fontId="24" fillId="39" borderId="0" xfId="0" applyNumberFormat="1" applyFont="1" applyFill="1"/>
    <xf numFmtId="0" fontId="24" fillId="10" borderId="0" xfId="0" applyFont="1" applyFill="1"/>
    <xf numFmtId="0" fontId="1" fillId="40" borderId="0" xfId="0" applyFont="1" applyFill="1"/>
    <xf numFmtId="0" fontId="51" fillId="4" borderId="0" xfId="0" applyFont="1" applyFill="1"/>
    <xf numFmtId="14" fontId="52" fillId="4" borderId="0" xfId="0" applyNumberFormat="1" applyFont="1" applyFill="1" applyAlignment="1">
      <alignment horizontal="center"/>
    </xf>
    <xf numFmtId="2" fontId="51" fillId="4" borderId="0" xfId="0" applyNumberFormat="1" applyFont="1" applyFill="1"/>
    <xf numFmtId="0" fontId="53" fillId="8" borderId="0" xfId="0" applyFont="1" applyFill="1"/>
    <xf numFmtId="14" fontId="54" fillId="8" borderId="0" xfId="0" applyNumberFormat="1" applyFont="1" applyFill="1" applyAlignment="1">
      <alignment horizontal="center"/>
    </xf>
    <xf numFmtId="2" fontId="53" fillId="8" borderId="0" xfId="0" applyNumberFormat="1" applyFont="1" applyFill="1"/>
    <xf numFmtId="0" fontId="53" fillId="5" borderId="0" xfId="0" applyFont="1" applyFill="1"/>
    <xf numFmtId="14" fontId="2" fillId="5" borderId="0" xfId="0" applyNumberFormat="1" applyFont="1" applyFill="1" applyAlignment="1">
      <alignment horizontal="center"/>
    </xf>
    <xf numFmtId="2" fontId="0" fillId="5" borderId="0" xfId="0" applyNumberFormat="1" applyFill="1"/>
    <xf numFmtId="0" fontId="53" fillId="7" borderId="0" xfId="0" applyFont="1" applyFill="1"/>
    <xf numFmtId="0" fontId="53" fillId="24" borderId="0" xfId="0" applyFont="1" applyFill="1"/>
    <xf numFmtId="0" fontId="53" fillId="10" borderId="0" xfId="0" applyFont="1" applyFill="1"/>
    <xf numFmtId="14" fontId="2" fillId="10" borderId="0" xfId="0" applyNumberFormat="1" applyFont="1" applyFill="1" applyAlignment="1">
      <alignment horizontal="center"/>
    </xf>
    <xf numFmtId="2" fontId="0" fillId="10" borderId="0" xfId="0" applyNumberFormat="1" applyFill="1"/>
    <xf numFmtId="0" fontId="27" fillId="27" borderId="0" xfId="0" applyFont="1" applyFill="1"/>
    <xf numFmtId="14" fontId="28" fillId="27" borderId="0" xfId="0" applyNumberFormat="1" applyFont="1" applyFill="1" applyAlignment="1">
      <alignment horizontal="center"/>
    </xf>
    <xf numFmtId="2" fontId="27" fillId="27" borderId="0" xfId="0" applyNumberFormat="1" applyFont="1" applyFill="1"/>
    <xf numFmtId="0" fontId="55" fillId="41" borderId="0" xfId="0" applyFont="1" applyFill="1"/>
    <xf numFmtId="14" fontId="56" fillId="41" borderId="0" xfId="0" applyNumberFormat="1" applyFont="1" applyFill="1" applyAlignment="1">
      <alignment horizontal="center"/>
    </xf>
    <xf numFmtId="2" fontId="55" fillId="41" borderId="0" xfId="0" applyNumberFormat="1" applyFont="1" applyFill="1"/>
    <xf numFmtId="0" fontId="38" fillId="28" borderId="0" xfId="0" applyFont="1" applyFill="1"/>
    <xf numFmtId="14" fontId="39" fillId="28" borderId="0" xfId="0" applyNumberFormat="1" applyFont="1" applyFill="1" applyAlignment="1">
      <alignment horizontal="center"/>
    </xf>
    <xf numFmtId="2" fontId="38" fillId="28" borderId="0" xfId="0" applyNumberFormat="1" applyFont="1" applyFill="1"/>
    <xf numFmtId="0" fontId="11" fillId="15" borderId="0" xfId="0" applyFont="1" applyFill="1"/>
    <xf numFmtId="14" fontId="49" fillId="15" borderId="0" xfId="0" applyNumberFormat="1" applyFont="1" applyFill="1" applyAlignment="1">
      <alignment horizontal="center"/>
    </xf>
    <xf numFmtId="2" fontId="11" fillId="15" borderId="0" xfId="0" applyNumberFormat="1" applyFont="1" applyFill="1"/>
    <xf numFmtId="0" fontId="37" fillId="39" borderId="0" xfId="0" applyFont="1" applyFill="1"/>
    <xf numFmtId="14" fontId="57" fillId="38" borderId="0" xfId="0" applyNumberFormat="1" applyFont="1" applyFill="1" applyAlignment="1">
      <alignment horizontal="center"/>
    </xf>
    <xf numFmtId="2" fontId="58" fillId="38" borderId="0" xfId="0" applyNumberFormat="1" applyFont="1" applyFill="1"/>
    <xf numFmtId="0" fontId="1" fillId="38" borderId="0" xfId="0" applyFont="1" applyFill="1"/>
    <xf numFmtId="0" fontId="59" fillId="39" borderId="0" xfId="0" applyFont="1" applyFill="1"/>
    <xf numFmtId="0" fontId="55" fillId="9" borderId="0" xfId="0" applyFont="1" applyFill="1"/>
    <xf numFmtId="0" fontId="24" fillId="42" borderId="0" xfId="0" applyFont="1" applyFill="1"/>
    <xf numFmtId="14" fontId="18" fillId="25" borderId="0" xfId="0" applyNumberFormat="1" applyFont="1" applyFill="1" applyAlignment="1">
      <alignment horizontal="center"/>
    </xf>
    <xf numFmtId="2" fontId="24" fillId="25" borderId="0" xfId="0" applyNumberFormat="1" applyFont="1" applyFill="1"/>
    <xf numFmtId="0" fontId="24" fillId="43" borderId="0" xfId="0" applyFont="1" applyFill="1"/>
    <xf numFmtId="0" fontId="1" fillId="26" borderId="0" xfId="0" applyFont="1" applyFill="1"/>
    <xf numFmtId="14" fontId="60" fillId="3" borderId="0" xfId="0" applyNumberFormat="1" applyFont="1" applyFill="1" applyAlignment="1">
      <alignment horizontal="center"/>
    </xf>
    <xf numFmtId="2" fontId="61" fillId="3" borderId="0" xfId="0" applyNumberFormat="1" applyFont="1" applyFill="1"/>
    <xf numFmtId="0" fontId="55" fillId="3" borderId="0" xfId="0" applyFont="1" applyFill="1"/>
    <xf numFmtId="0" fontId="62" fillId="44" borderId="0" xfId="0" applyFont="1" applyFill="1"/>
    <xf numFmtId="14" fontId="63" fillId="44" borderId="0" xfId="0" applyNumberFormat="1" applyFont="1" applyFill="1" applyAlignment="1">
      <alignment horizontal="center"/>
    </xf>
    <xf numFmtId="2" fontId="62" fillId="44" borderId="0" xfId="0" applyNumberFormat="1" applyFont="1" applyFill="1"/>
    <xf numFmtId="0" fontId="64" fillId="31" borderId="0" xfId="0" applyFont="1" applyFill="1"/>
    <xf numFmtId="14" fontId="65" fillId="31" borderId="0" xfId="0" applyNumberFormat="1" applyFont="1" applyFill="1" applyAlignment="1">
      <alignment horizontal="center"/>
    </xf>
    <xf numFmtId="2" fontId="64" fillId="31" borderId="0" xfId="0" applyNumberFormat="1" applyFont="1" applyFill="1"/>
    <xf numFmtId="0" fontId="55" fillId="7" borderId="0" xfId="0" applyFont="1" applyFill="1"/>
    <xf numFmtId="14" fontId="34" fillId="7" borderId="0" xfId="0" applyNumberFormat="1" applyFont="1" applyFill="1" applyAlignment="1">
      <alignment horizontal="center"/>
    </xf>
    <xf numFmtId="2" fontId="33" fillId="7" borderId="0" xfId="0" applyNumberFormat="1" applyFont="1" applyFill="1"/>
    <xf numFmtId="0" fontId="47" fillId="44" borderId="0" xfId="0" applyFont="1" applyFill="1"/>
    <xf numFmtId="14" fontId="46" fillId="44" borderId="0" xfId="0" applyNumberFormat="1" applyFont="1" applyFill="1" applyAlignment="1">
      <alignment horizontal="center"/>
    </xf>
    <xf numFmtId="2" fontId="47" fillId="44" borderId="0" xfId="0" applyNumberFormat="1" applyFont="1" applyFill="1"/>
    <xf numFmtId="0" fontId="66" fillId="45" borderId="0" xfId="0" applyFont="1" applyFill="1"/>
    <xf numFmtId="14" fontId="67" fillId="45" borderId="0" xfId="0" applyNumberFormat="1" applyFont="1" applyFill="1" applyAlignment="1">
      <alignment horizontal="center"/>
    </xf>
    <xf numFmtId="2" fontId="66" fillId="45" borderId="0" xfId="0" applyNumberFormat="1" applyFont="1" applyFill="1"/>
    <xf numFmtId="0" fontId="59" fillId="42" borderId="0" xfId="0" applyFont="1" applyFill="1"/>
    <xf numFmtId="14" fontId="68" fillId="32" borderId="0" xfId="0" applyNumberFormat="1" applyFont="1" applyFill="1" applyAlignment="1">
      <alignment horizontal="center"/>
    </xf>
    <xf numFmtId="2" fontId="59" fillId="32" borderId="0" xfId="0" applyNumberFormat="1" applyFont="1" applyFill="1"/>
    <xf numFmtId="0" fontId="55" fillId="5" borderId="0" xfId="0" applyFont="1" applyFill="1"/>
    <xf numFmtId="14" fontId="45" fillId="5" borderId="0" xfId="0" applyNumberFormat="1" applyFont="1" applyFill="1" applyAlignment="1">
      <alignment horizontal="center"/>
    </xf>
    <xf numFmtId="2" fontId="44" fillId="5" borderId="0" xfId="0" applyNumberFormat="1" applyFont="1" applyFill="1"/>
    <xf numFmtId="0" fontId="1" fillId="22" borderId="0" xfId="0" applyFont="1" applyFill="1"/>
    <xf numFmtId="14" fontId="57" fillId="6" borderId="0" xfId="0" applyNumberFormat="1" applyFont="1" applyFill="1" applyAlignment="1">
      <alignment horizontal="center"/>
    </xf>
    <xf numFmtId="2" fontId="58" fillId="6" borderId="0" xfId="0" applyNumberFormat="1" applyFont="1" applyFill="1"/>
    <xf numFmtId="14" fontId="45" fillId="6" borderId="0" xfId="0" applyNumberFormat="1" applyFont="1" applyFill="1" applyAlignment="1">
      <alignment horizontal="center"/>
    </xf>
    <xf numFmtId="2" fontId="44" fillId="6" borderId="0" xfId="0" applyNumberFormat="1" applyFont="1" applyFill="1"/>
    <xf numFmtId="14" fontId="69" fillId="6" borderId="0" xfId="0" applyNumberFormat="1" applyFont="1" applyFill="1" applyAlignment="1">
      <alignment horizontal="center"/>
    </xf>
    <xf numFmtId="2" fontId="70" fillId="6" borderId="0" xfId="0" applyNumberFormat="1" applyFont="1" applyFill="1"/>
    <xf numFmtId="14" fontId="41" fillId="6" borderId="0" xfId="0" applyNumberFormat="1" applyFont="1" applyFill="1" applyAlignment="1">
      <alignment horizontal="center"/>
    </xf>
    <xf numFmtId="2" fontId="40" fillId="6" borderId="0" xfId="0" applyNumberFormat="1" applyFont="1" applyFill="1"/>
    <xf numFmtId="14" fontId="19" fillId="6" borderId="0" xfId="0" applyNumberFormat="1" applyFont="1" applyFill="1" applyAlignment="1">
      <alignment horizontal="center"/>
    </xf>
    <xf numFmtId="2" fontId="17" fillId="6" borderId="0" xfId="0" applyNumberFormat="1" applyFont="1" applyFill="1"/>
    <xf numFmtId="0" fontId="1" fillId="0" borderId="0" xfId="0" applyFont="1" applyFill="1"/>
    <xf numFmtId="0" fontId="1" fillId="46" borderId="0" xfId="0" applyFont="1" applyFill="1"/>
    <xf numFmtId="14" fontId="2" fillId="46" borderId="0" xfId="0" applyNumberFormat="1" applyFont="1" applyFill="1" applyAlignment="1">
      <alignment horizontal="center"/>
    </xf>
    <xf numFmtId="2" fontId="1" fillId="46" borderId="0" xfId="0" applyNumberFormat="1" applyFont="1" applyFill="1"/>
    <xf numFmtId="2" fontId="1" fillId="0" borderId="0" xfId="0" applyNumberFormat="1" applyFont="1" applyFill="1"/>
    <xf numFmtId="2" fontId="1" fillId="47" borderId="0" xfId="0" applyNumberFormat="1" applyFont="1" applyFill="1"/>
    <xf numFmtId="0" fontId="1" fillId="32" borderId="0" xfId="0" applyFont="1" applyFill="1"/>
    <xf numFmtId="2" fontId="1" fillId="32" borderId="0" xfId="0" applyNumberFormat="1" applyFont="1" applyFill="1"/>
    <xf numFmtId="0" fontId="1" fillId="41" borderId="0" xfId="0" applyFont="1" applyFill="1"/>
    <xf numFmtId="2" fontId="1" fillId="41" borderId="0" xfId="0" applyNumberFormat="1" applyFont="1" applyFill="1"/>
    <xf numFmtId="0" fontId="1" fillId="19" borderId="0" xfId="0" applyFont="1" applyFill="1"/>
    <xf numFmtId="2" fontId="1" fillId="19" borderId="0" xfId="0" applyNumberFormat="1" applyFont="1" applyFill="1"/>
    <xf numFmtId="0" fontId="1" fillId="5" borderId="0" xfId="0" applyFont="1" applyFill="1"/>
    <xf numFmtId="0" fontId="1" fillId="18" borderId="0" xfId="0" applyFont="1" applyFill="1"/>
    <xf numFmtId="2" fontId="1" fillId="18" borderId="0" xfId="0" applyNumberFormat="1" applyFont="1" applyFill="1"/>
    <xf numFmtId="0" fontId="1" fillId="44" borderId="0" xfId="0" applyFont="1" applyFill="1"/>
    <xf numFmtId="2" fontId="1" fillId="44" borderId="0" xfId="0" applyNumberFormat="1" applyFont="1" applyFill="1"/>
    <xf numFmtId="0" fontId="1" fillId="29" borderId="0" xfId="0" applyFont="1" applyFill="1"/>
    <xf numFmtId="2" fontId="1" fillId="29" borderId="0" xfId="0" applyNumberFormat="1" applyFont="1" applyFill="1"/>
    <xf numFmtId="0" fontId="1" fillId="48" borderId="0" xfId="0" applyFont="1" applyFill="1"/>
    <xf numFmtId="2" fontId="1" fillId="48" borderId="0" xfId="0" applyNumberFormat="1" applyFont="1" applyFill="1"/>
    <xf numFmtId="0" fontId="71" fillId="8" borderId="0" xfId="0" applyFont="1" applyFill="1"/>
    <xf numFmtId="2" fontId="71" fillId="8" borderId="0" xfId="0" applyNumberFormat="1" applyFont="1" applyFill="1"/>
    <xf numFmtId="0" fontId="1" fillId="27" borderId="0" xfId="0" applyFont="1" applyFill="1"/>
    <xf numFmtId="2" fontId="1" fillId="27" borderId="0" xfId="0" applyNumberFormat="1" applyFont="1" applyFill="1"/>
    <xf numFmtId="0" fontId="1" fillId="49" borderId="0" xfId="0" applyFont="1" applyFill="1"/>
    <xf numFmtId="2" fontId="1" fillId="49" borderId="0" xfId="0" applyNumberFormat="1" applyFont="1" applyFill="1"/>
    <xf numFmtId="0" fontId="1" fillId="7" borderId="0" xfId="0" applyFont="1" applyFill="1"/>
    <xf numFmtId="0" fontId="1" fillId="15" borderId="0" xfId="0" applyFont="1" applyFill="1"/>
    <xf numFmtId="2" fontId="1" fillId="15" borderId="0" xfId="0" applyNumberFormat="1" applyFont="1" applyFill="1"/>
    <xf numFmtId="0" fontId="1" fillId="50" borderId="0" xfId="0" applyFont="1" applyFill="1"/>
    <xf numFmtId="2" fontId="1" fillId="50" borderId="0" xfId="0" applyNumberFormat="1" applyFont="1" applyFill="1"/>
    <xf numFmtId="0" fontId="1" fillId="51" borderId="0" xfId="0" applyFont="1" applyFill="1"/>
    <xf numFmtId="2" fontId="1" fillId="51" borderId="0" xfId="0" applyNumberFormat="1" applyFont="1" applyFill="1"/>
    <xf numFmtId="0" fontId="1" fillId="33" borderId="0" xfId="0" applyFont="1" applyFill="1"/>
    <xf numFmtId="2" fontId="1" fillId="33" borderId="0" xfId="0" applyNumberFormat="1" applyFont="1" applyFill="1"/>
    <xf numFmtId="0" fontId="1" fillId="24" borderId="0" xfId="0" applyFont="1" applyFill="1"/>
    <xf numFmtId="0" fontId="1" fillId="28" borderId="0" xfId="0" applyFont="1" applyFill="1"/>
    <xf numFmtId="2" fontId="1" fillId="28" borderId="0" xfId="0" applyNumberFormat="1" applyFont="1" applyFill="1"/>
    <xf numFmtId="0" fontId="1" fillId="10" borderId="0" xfId="0" applyFont="1" applyFill="1"/>
    <xf numFmtId="0" fontId="1" fillId="13" borderId="0" xfId="0" applyFont="1" applyFill="1"/>
    <xf numFmtId="2" fontId="1" fillId="13" borderId="0" xfId="0" applyNumberFormat="1" applyFont="1" applyFill="1"/>
    <xf numFmtId="0" fontId="1" fillId="25" borderId="0" xfId="0" applyFont="1" applyFill="1"/>
    <xf numFmtId="2" fontId="1" fillId="25" borderId="0" xfId="0" applyNumberFormat="1" applyFont="1" applyFill="1"/>
    <xf numFmtId="0" fontId="1" fillId="11" borderId="0" xfId="0" applyFont="1" applyFill="1"/>
    <xf numFmtId="2" fontId="1" fillId="38" borderId="0" xfId="0" applyNumberFormat="1" applyFont="1" applyFill="1"/>
    <xf numFmtId="0" fontId="1" fillId="8" borderId="0" xfId="0" applyFont="1" applyFill="1"/>
    <xf numFmtId="0" fontId="1" fillId="16" borderId="0" xfId="0" applyFont="1" applyFill="1"/>
    <xf numFmtId="2" fontId="1" fillId="16" borderId="0" xfId="0" applyNumberFormat="1" applyFont="1" applyFill="1"/>
    <xf numFmtId="2" fontId="0" fillId="29" borderId="0" xfId="0" applyNumberFormat="1" applyFill="1"/>
    <xf numFmtId="2" fontId="0" fillId="49" borderId="0" xfId="0" applyNumberFormat="1" applyFill="1"/>
    <xf numFmtId="2" fontId="0" fillId="9" borderId="0" xfId="0" applyNumberFormat="1" applyFill="1" applyAlignment="1">
      <alignment vertical="center"/>
    </xf>
    <xf numFmtId="2" fontId="1" fillId="16" borderId="0" xfId="0" applyNumberFormat="1" applyFont="1" applyFill="1" applyAlignment="1">
      <alignment vertical="center"/>
    </xf>
    <xf numFmtId="0" fontId="1" fillId="52" borderId="0" xfId="0" applyFont="1" applyFill="1"/>
    <xf numFmtId="2" fontId="1" fillId="52" borderId="0" xfId="0" applyNumberFormat="1" applyFont="1" applyFill="1"/>
    <xf numFmtId="0" fontId="0" fillId="48" borderId="0" xfId="0" applyFill="1"/>
    <xf numFmtId="2" fontId="1" fillId="53" borderId="0" xfId="0" applyNumberFormat="1" applyFont="1" applyFill="1"/>
    <xf numFmtId="0" fontId="0" fillId="18" borderId="0" xfId="0" applyFill="1"/>
    <xf numFmtId="0" fontId="0" fillId="16" borderId="0" xfId="0" applyFill="1"/>
    <xf numFmtId="0" fontId="0" fillId="9" borderId="0" xfId="0" applyFill="1"/>
    <xf numFmtId="2" fontId="24" fillId="0" borderId="0" xfId="0" applyNumberFormat="1" applyFont="1"/>
    <xf numFmtId="0" fontId="0" fillId="29" borderId="0" xfId="0" applyFill="1"/>
    <xf numFmtId="0" fontId="0" fillId="13" borderId="0" xfId="0" applyFill="1"/>
    <xf numFmtId="0" fontId="0" fillId="5" borderId="0" xfId="0" applyFill="1"/>
    <xf numFmtId="0" fontId="0" fillId="54" borderId="0" xfId="0" applyFill="1"/>
    <xf numFmtId="0" fontId="0" fillId="41" borderId="0" xfId="0" applyFill="1"/>
    <xf numFmtId="0" fontId="0" fillId="55" borderId="0" xfId="0" applyFill="1"/>
    <xf numFmtId="0" fontId="0" fillId="17" borderId="0" xfId="0" applyFill="1"/>
    <xf numFmtId="0" fontId="0" fillId="44" borderId="0" xfId="0" applyFill="1"/>
    <xf numFmtId="14" fontId="39" fillId="46" borderId="0" xfId="0" applyNumberFormat="1" applyFont="1" applyFill="1" applyAlignment="1">
      <alignment horizontal="center"/>
    </xf>
    <xf numFmtId="0" fontId="1" fillId="12" borderId="0" xfId="0" applyFont="1" applyFill="1"/>
    <xf numFmtId="0" fontId="0" fillId="12" borderId="0" xfId="0" applyFill="1"/>
    <xf numFmtId="0" fontId="0" fillId="28" borderId="0" xfId="0" applyFill="1"/>
    <xf numFmtId="0" fontId="0" fillId="11" borderId="0" xfId="0" applyFill="1"/>
    <xf numFmtId="0" fontId="1" fillId="56" borderId="0" xfId="0" applyFont="1" applyFill="1"/>
    <xf numFmtId="0" fontId="0" fillId="56" borderId="0" xfId="0" applyFill="1"/>
    <xf numFmtId="0" fontId="0" fillId="50" borderId="0" xfId="0" applyFill="1"/>
    <xf numFmtId="0" fontId="1" fillId="23" borderId="0" xfId="0" applyFont="1" applyFill="1"/>
    <xf numFmtId="0" fontId="0" fillId="23" borderId="0" xfId="0" applyFill="1"/>
    <xf numFmtId="0" fontId="0" fillId="23" borderId="0" xfId="0" applyFont="1" applyFill="1"/>
    <xf numFmtId="0" fontId="0" fillId="42" borderId="0" xfId="0" applyFill="1"/>
    <xf numFmtId="0" fontId="1" fillId="57" borderId="0" xfId="0" applyFont="1" applyFill="1"/>
    <xf numFmtId="0" fontId="0" fillId="57" borderId="0" xfId="0" applyFill="1"/>
    <xf numFmtId="0" fontId="0" fillId="15" borderId="0" xfId="0" applyFill="1"/>
    <xf numFmtId="0" fontId="0" fillId="49" borderId="0" xfId="0" applyFill="1"/>
    <xf numFmtId="0" fontId="1" fillId="55" borderId="0" xfId="0" applyFont="1" applyFill="1"/>
    <xf numFmtId="0" fontId="9" fillId="44" borderId="0" xfId="0" applyFont="1" applyFill="1"/>
    <xf numFmtId="0" fontId="11" fillId="44" borderId="0" xfId="0" applyFont="1" applyFill="1"/>
    <xf numFmtId="0" fontId="72" fillId="44" borderId="0" xfId="0" applyFont="1" applyFill="1"/>
    <xf numFmtId="0" fontId="0" fillId="2" borderId="0" xfId="0" applyFill="1"/>
    <xf numFmtId="0" fontId="1" fillId="6" borderId="0" xfId="0" applyFont="1" applyFill="1"/>
    <xf numFmtId="0" fontId="0" fillId="6" borderId="0" xfId="0" applyFill="1"/>
    <xf numFmtId="0" fontId="1" fillId="53" borderId="0" xfId="0" applyFont="1" applyFill="1"/>
    <xf numFmtId="0" fontId="0" fillId="53" borderId="0" xfId="0" applyFill="1"/>
    <xf numFmtId="0" fontId="0" fillId="24" borderId="0" xfId="0" applyFill="1"/>
    <xf numFmtId="14" fontId="0" fillId="0" borderId="0" xfId="0" applyNumberFormat="1"/>
    <xf numFmtId="14" fontId="2" fillId="55" borderId="0" xfId="0" applyNumberFormat="1" applyFont="1" applyFill="1" applyAlignment="1">
      <alignment horizontal="center"/>
    </xf>
    <xf numFmtId="0" fontId="0" fillId="20" borderId="0" xfId="0" applyFill="1"/>
    <xf numFmtId="0" fontId="0" fillId="58" borderId="0" xfId="0" applyFill="1"/>
    <xf numFmtId="0" fontId="1" fillId="37" borderId="0" xfId="0" applyFont="1" applyFill="1"/>
    <xf numFmtId="0" fontId="0" fillId="37" borderId="0" xfId="0" applyFill="1"/>
    <xf numFmtId="0" fontId="0" fillId="25" borderId="0" xfId="0" applyFill="1"/>
    <xf numFmtId="0" fontId="0" fillId="16" borderId="0" xfId="0" applyFont="1" applyFill="1"/>
    <xf numFmtId="14" fontId="2" fillId="7" borderId="0" xfId="0" applyNumberFormat="1" applyFont="1" applyFill="1" applyAlignment="1">
      <alignment horizontal="center"/>
    </xf>
    <xf numFmtId="14" fontId="2" fillId="57" borderId="0" xfId="0" applyNumberFormat="1" applyFont="1" applyFill="1" applyAlignment="1">
      <alignment horizontal="center"/>
    </xf>
    <xf numFmtId="0" fontId="1" fillId="59" borderId="0" xfId="0" applyFont="1" applyFill="1"/>
    <xf numFmtId="0" fontId="1" fillId="21" borderId="0" xfId="0" applyFont="1" applyFill="1"/>
    <xf numFmtId="0" fontId="1" fillId="58" borderId="0" xfId="0" applyFont="1" applyFill="1"/>
    <xf numFmtId="2" fontId="0" fillId="6" borderId="0" xfId="0" applyNumberFormat="1" applyFill="1"/>
    <xf numFmtId="2" fontId="0" fillId="16" borderId="0" xfId="0" applyNumberFormat="1" applyFill="1"/>
    <xf numFmtId="2" fontId="9" fillId="10" borderId="0" xfId="0" applyNumberFormat="1" applyFont="1" applyFill="1"/>
    <xf numFmtId="2" fontId="0" fillId="44" borderId="0" xfId="0" applyNumberFormat="1" applyFill="1"/>
    <xf numFmtId="2" fontId="0" fillId="48" borderId="0" xfId="0" applyNumberFormat="1" applyFill="1"/>
    <xf numFmtId="2" fontId="0" fillId="21" borderId="0" xfId="0" applyNumberFormat="1" applyFill="1"/>
    <xf numFmtId="2" fontId="1" fillId="21" borderId="0" xfId="0" applyNumberFormat="1" applyFont="1" applyFill="1"/>
    <xf numFmtId="2" fontId="9" fillId="2" borderId="0" xfId="0" applyNumberFormat="1" applyFont="1" applyFill="1"/>
    <xf numFmtId="14" fontId="2" fillId="60" borderId="0" xfId="0" applyNumberFormat="1" applyFont="1" applyFill="1" applyAlignment="1">
      <alignment horizontal="center"/>
    </xf>
    <xf numFmtId="14" fontId="2" fillId="6" borderId="0" xfId="0" applyNumberFormat="1" applyFont="1" applyFill="1" applyAlignment="1">
      <alignment horizontal="center"/>
    </xf>
    <xf numFmtId="2" fontId="1" fillId="57" borderId="0" xfId="0" applyNumberFormat="1" applyFont="1" applyFill="1"/>
    <xf numFmtId="2" fontId="0" fillId="25" borderId="0" xfId="0" applyNumberFormat="1" applyFill="1"/>
    <xf numFmtId="2" fontId="0" fillId="38" borderId="0" xfId="0" applyNumberFormat="1" applyFill="1"/>
    <xf numFmtId="2" fontId="0" fillId="13" borderId="0" xfId="0" applyNumberFormat="1" applyFill="1"/>
    <xf numFmtId="2" fontId="1" fillId="45" borderId="0" xfId="0" applyNumberFormat="1" applyFont="1" applyFill="1"/>
    <xf numFmtId="2" fontId="1" fillId="0" borderId="0" xfId="0" applyNumberFormat="1" applyFont="1"/>
    <xf numFmtId="2" fontId="1" fillId="37" borderId="0" xfId="0" applyNumberFormat="1" applyFont="1" applyFill="1"/>
    <xf numFmtId="2" fontId="1" fillId="54" borderId="0" xfId="0" applyNumberFormat="1" applyFont="1" applyFill="1"/>
    <xf numFmtId="2" fontId="0" fillId="53" borderId="0" xfId="0" applyNumberFormat="1" applyFill="1"/>
    <xf numFmtId="2" fontId="1" fillId="12" borderId="0" xfId="0" applyNumberFormat="1" applyFont="1" applyFill="1"/>
    <xf numFmtId="43" fontId="0" fillId="6" borderId="0" xfId="3" applyFont="1" applyFill="1"/>
    <xf numFmtId="2" fontId="0" fillId="11" borderId="0" xfId="0" applyNumberFormat="1" applyFill="1"/>
    <xf numFmtId="2" fontId="0" fillId="19" borderId="0" xfId="0" applyNumberFormat="1" applyFill="1"/>
    <xf numFmtId="0" fontId="0" fillId="0" borderId="0" xfId="0" applyFill="1"/>
    <xf numFmtId="43" fontId="0" fillId="0" borderId="0" xfId="3" applyFont="1" applyFill="1"/>
    <xf numFmtId="2" fontId="1" fillId="61" borderId="0" xfId="0" applyNumberFormat="1" applyFont="1" applyFill="1"/>
  </cellXfs>
  <cellStyles count="4">
    <cellStyle name="Comma" xfId="3" builtinId="3"/>
    <cellStyle name="Comma 2" xfId="2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46"/>
  <sheetViews>
    <sheetView topLeftCell="A16" workbookViewId="0">
      <selection activeCell="M14" sqref="M14"/>
    </sheetView>
  </sheetViews>
  <sheetFormatPr defaultRowHeight="14.4"/>
  <cols>
    <col min="1" max="1" width="13.88671875" customWidth="1"/>
    <col min="2" max="2" width="14.21875" customWidth="1"/>
    <col min="5" max="5" width="10.109375" customWidth="1"/>
  </cols>
  <sheetData>
    <row r="2" spans="1:7" ht="18">
      <c r="B2" s="19" t="s">
        <v>19</v>
      </c>
    </row>
    <row r="4" spans="1:7">
      <c r="A4" s="1" t="s">
        <v>18</v>
      </c>
      <c r="B4" s="5">
        <v>44526</v>
      </c>
      <c r="C4" s="6" t="s">
        <v>0</v>
      </c>
      <c r="D4" s="2">
        <v>4669</v>
      </c>
      <c r="E4" s="2">
        <v>77920</v>
      </c>
      <c r="F4" s="2">
        <v>35180</v>
      </c>
      <c r="G4" s="2">
        <f>E4-F4</f>
        <v>42740</v>
      </c>
    </row>
    <row r="5" spans="1:7">
      <c r="A5" s="1" t="s">
        <v>18</v>
      </c>
      <c r="B5" s="5">
        <v>44526</v>
      </c>
      <c r="C5" s="6" t="s">
        <v>0</v>
      </c>
      <c r="D5" s="2">
        <v>1046</v>
      </c>
      <c r="E5" s="2">
        <v>75660</v>
      </c>
      <c r="F5" s="2">
        <v>35160</v>
      </c>
      <c r="G5" s="2">
        <f t="shared" ref="G5:G46" si="0">E5-F5</f>
        <v>40500</v>
      </c>
    </row>
    <row r="6" spans="1:7">
      <c r="A6" s="1" t="s">
        <v>18</v>
      </c>
      <c r="B6" s="5">
        <v>44526</v>
      </c>
      <c r="C6" s="6" t="s">
        <v>0</v>
      </c>
      <c r="D6" s="2">
        <v>1047</v>
      </c>
      <c r="E6" s="2">
        <v>73360</v>
      </c>
      <c r="F6" s="2">
        <v>35120</v>
      </c>
      <c r="G6" s="2">
        <f t="shared" si="0"/>
        <v>38240</v>
      </c>
    </row>
    <row r="7" spans="1:7">
      <c r="A7" s="1" t="s">
        <v>18</v>
      </c>
      <c r="B7" s="5">
        <v>44526</v>
      </c>
      <c r="C7" s="6" t="s">
        <v>0</v>
      </c>
      <c r="D7" s="2">
        <v>1048</v>
      </c>
      <c r="E7" s="2">
        <v>75500</v>
      </c>
      <c r="F7" s="2">
        <v>35700</v>
      </c>
      <c r="G7" s="2">
        <f t="shared" si="0"/>
        <v>39800</v>
      </c>
    </row>
    <row r="8" spans="1:7">
      <c r="A8" s="1" t="s">
        <v>18</v>
      </c>
      <c r="B8" s="5">
        <v>44526</v>
      </c>
      <c r="C8" s="6" t="s">
        <v>0</v>
      </c>
      <c r="D8" s="2">
        <v>1049</v>
      </c>
      <c r="E8" s="2">
        <v>75520</v>
      </c>
      <c r="F8" s="2">
        <v>35660</v>
      </c>
      <c r="G8" s="2">
        <f t="shared" si="0"/>
        <v>39860</v>
      </c>
    </row>
    <row r="9" spans="1:7">
      <c r="A9" s="1" t="s">
        <v>18</v>
      </c>
      <c r="B9" s="5">
        <v>44526</v>
      </c>
      <c r="C9" s="6" t="s">
        <v>0</v>
      </c>
      <c r="D9" s="2">
        <v>1050</v>
      </c>
      <c r="E9" s="2">
        <v>74880</v>
      </c>
      <c r="F9" s="2">
        <v>35560</v>
      </c>
      <c r="G9" s="2">
        <f t="shared" si="0"/>
        <v>39320</v>
      </c>
    </row>
    <row r="10" spans="1:7">
      <c r="A10" s="1" t="s">
        <v>18</v>
      </c>
      <c r="B10" s="5">
        <v>44526</v>
      </c>
      <c r="C10" s="6" t="s">
        <v>0</v>
      </c>
      <c r="D10" s="2">
        <v>2286</v>
      </c>
      <c r="E10" s="2">
        <v>73720</v>
      </c>
      <c r="F10" s="2">
        <v>35440</v>
      </c>
      <c r="G10" s="2">
        <f t="shared" si="0"/>
        <v>38280</v>
      </c>
    </row>
    <row r="11" spans="1:7">
      <c r="A11" s="9" t="s">
        <v>1</v>
      </c>
      <c r="B11" s="5">
        <v>44526</v>
      </c>
      <c r="C11" s="4" t="s">
        <v>6</v>
      </c>
      <c r="D11" s="2">
        <v>11302</v>
      </c>
      <c r="E11" s="2">
        <v>94380</v>
      </c>
      <c r="F11" s="2">
        <v>33400</v>
      </c>
      <c r="G11" s="2">
        <f t="shared" si="0"/>
        <v>60980</v>
      </c>
    </row>
    <row r="12" spans="1:7">
      <c r="A12" s="9" t="s">
        <v>1</v>
      </c>
      <c r="B12" s="5">
        <v>44526</v>
      </c>
      <c r="C12" s="4" t="s">
        <v>7</v>
      </c>
      <c r="D12" s="2">
        <v>11301</v>
      </c>
      <c r="E12" s="2">
        <v>101300</v>
      </c>
      <c r="F12" s="2">
        <v>36360</v>
      </c>
      <c r="G12" s="2">
        <f t="shared" si="0"/>
        <v>64940</v>
      </c>
    </row>
    <row r="13" spans="1:7">
      <c r="A13" s="9" t="s">
        <v>1</v>
      </c>
      <c r="B13" s="5">
        <v>44526</v>
      </c>
      <c r="C13" s="4" t="s">
        <v>7</v>
      </c>
      <c r="D13" s="2">
        <v>11307</v>
      </c>
      <c r="E13" s="2">
        <v>102460</v>
      </c>
      <c r="F13" s="2">
        <v>36080</v>
      </c>
      <c r="G13" s="2">
        <f t="shared" si="0"/>
        <v>66380</v>
      </c>
    </row>
    <row r="14" spans="1:7">
      <c r="A14" s="9" t="s">
        <v>8</v>
      </c>
      <c r="B14" s="5">
        <v>44526</v>
      </c>
      <c r="C14" s="4" t="s">
        <v>6</v>
      </c>
      <c r="D14" s="2">
        <v>11309</v>
      </c>
      <c r="E14" s="2">
        <v>93180</v>
      </c>
      <c r="F14" s="2">
        <v>33240</v>
      </c>
      <c r="G14" s="2">
        <f t="shared" si="0"/>
        <v>59940</v>
      </c>
    </row>
    <row r="15" spans="1:7">
      <c r="A15" s="9" t="s">
        <v>8</v>
      </c>
      <c r="B15" s="5">
        <v>44526</v>
      </c>
      <c r="C15" s="4" t="s">
        <v>7</v>
      </c>
      <c r="D15" s="2">
        <v>13392</v>
      </c>
      <c r="E15" s="2">
        <v>100800</v>
      </c>
      <c r="F15" s="2">
        <v>36680</v>
      </c>
      <c r="G15" s="2">
        <f t="shared" si="0"/>
        <v>64120</v>
      </c>
    </row>
    <row r="16" spans="1:7">
      <c r="A16" s="8" t="s">
        <v>9</v>
      </c>
      <c r="B16" s="5">
        <v>44526</v>
      </c>
      <c r="C16" s="7" t="s">
        <v>10</v>
      </c>
      <c r="D16" s="2">
        <v>12970</v>
      </c>
      <c r="E16" s="2">
        <v>96760</v>
      </c>
      <c r="F16" s="2">
        <v>33560</v>
      </c>
      <c r="G16" s="2">
        <f t="shared" si="0"/>
        <v>63200</v>
      </c>
    </row>
    <row r="17" spans="1:7">
      <c r="A17" s="8" t="s">
        <v>9</v>
      </c>
      <c r="B17" s="5">
        <v>44526</v>
      </c>
      <c r="C17" s="7" t="s">
        <v>10</v>
      </c>
      <c r="D17" s="2">
        <v>12971</v>
      </c>
      <c r="E17" s="2">
        <v>97120</v>
      </c>
      <c r="F17" s="2">
        <v>33380</v>
      </c>
      <c r="G17" s="2">
        <f t="shared" si="0"/>
        <v>63740</v>
      </c>
    </row>
    <row r="18" spans="1:7">
      <c r="A18" s="8" t="s">
        <v>9</v>
      </c>
      <c r="B18" s="5">
        <v>44526</v>
      </c>
      <c r="C18" s="7" t="s">
        <v>11</v>
      </c>
      <c r="D18" s="2">
        <v>12973</v>
      </c>
      <c r="E18" s="2">
        <v>94740</v>
      </c>
      <c r="F18" s="2">
        <v>32280</v>
      </c>
      <c r="G18" s="2">
        <f t="shared" si="0"/>
        <v>62460</v>
      </c>
    </row>
    <row r="19" spans="1:7">
      <c r="A19" s="8" t="s">
        <v>9</v>
      </c>
      <c r="B19" s="5">
        <v>44526</v>
      </c>
      <c r="C19" s="7" t="s">
        <v>11</v>
      </c>
      <c r="D19" s="2">
        <v>12975</v>
      </c>
      <c r="E19" s="2">
        <v>96420</v>
      </c>
      <c r="F19" s="2">
        <v>33000</v>
      </c>
      <c r="G19" s="2">
        <f t="shared" si="0"/>
        <v>63420</v>
      </c>
    </row>
    <row r="20" spans="1:7">
      <c r="A20" s="8" t="s">
        <v>9</v>
      </c>
      <c r="B20" s="5">
        <v>44526</v>
      </c>
      <c r="C20" s="10" t="s">
        <v>11</v>
      </c>
      <c r="D20" s="2">
        <v>11308</v>
      </c>
      <c r="E20" s="2">
        <v>94560</v>
      </c>
      <c r="F20" s="2">
        <v>32800</v>
      </c>
      <c r="G20" s="2">
        <f t="shared" si="0"/>
        <v>61760</v>
      </c>
    </row>
    <row r="21" spans="1:7">
      <c r="A21" s="8" t="s">
        <v>9</v>
      </c>
      <c r="B21" s="5">
        <v>44526</v>
      </c>
      <c r="C21" s="7" t="s">
        <v>12</v>
      </c>
      <c r="D21" s="2">
        <v>11304</v>
      </c>
      <c r="E21" s="2">
        <v>94260</v>
      </c>
      <c r="F21" s="2">
        <v>33080</v>
      </c>
      <c r="G21" s="2">
        <f t="shared" si="0"/>
        <v>61180</v>
      </c>
    </row>
    <row r="22" spans="1:7">
      <c r="A22" s="8" t="s">
        <v>9</v>
      </c>
      <c r="B22" s="5">
        <v>44526</v>
      </c>
      <c r="C22" s="7" t="s">
        <v>12</v>
      </c>
      <c r="D22" s="2">
        <v>12976</v>
      </c>
      <c r="E22" s="2">
        <v>96560</v>
      </c>
      <c r="F22" s="2">
        <v>33000</v>
      </c>
      <c r="G22" s="2">
        <f t="shared" si="0"/>
        <v>63560</v>
      </c>
    </row>
    <row r="23" spans="1:7">
      <c r="A23" s="8" t="s">
        <v>9</v>
      </c>
      <c r="B23" s="5">
        <v>44526</v>
      </c>
      <c r="C23" s="7" t="s">
        <v>13</v>
      </c>
      <c r="D23" s="2">
        <v>12979</v>
      </c>
      <c r="E23" s="2">
        <v>96840</v>
      </c>
      <c r="F23" s="2">
        <v>33020</v>
      </c>
      <c r="G23" s="2">
        <f t="shared" si="0"/>
        <v>63820</v>
      </c>
    </row>
    <row r="24" spans="1:7">
      <c r="A24" s="8" t="s">
        <v>9</v>
      </c>
      <c r="B24" s="5">
        <v>44526</v>
      </c>
      <c r="C24" s="7" t="s">
        <v>13</v>
      </c>
      <c r="D24" s="2">
        <v>11303</v>
      </c>
      <c r="E24" s="2">
        <v>97720</v>
      </c>
      <c r="F24" s="2">
        <v>32700</v>
      </c>
      <c r="G24" s="2">
        <f t="shared" si="0"/>
        <v>65020</v>
      </c>
    </row>
    <row r="25" spans="1:7">
      <c r="A25" s="8" t="s">
        <v>9</v>
      </c>
      <c r="B25" s="5">
        <v>44526</v>
      </c>
      <c r="C25" s="7" t="s">
        <v>13</v>
      </c>
      <c r="D25" s="2">
        <v>11314</v>
      </c>
      <c r="E25" s="2">
        <v>95720</v>
      </c>
      <c r="F25" s="2">
        <v>33080</v>
      </c>
      <c r="G25" s="2">
        <f t="shared" si="0"/>
        <v>62640</v>
      </c>
    </row>
    <row r="26" spans="1:7">
      <c r="A26" s="8" t="s">
        <v>9</v>
      </c>
      <c r="B26" s="5">
        <v>44526</v>
      </c>
      <c r="C26" s="7" t="s">
        <v>12</v>
      </c>
      <c r="D26" s="2">
        <v>11316</v>
      </c>
      <c r="E26" s="2">
        <v>92700</v>
      </c>
      <c r="F26" s="2">
        <v>33300</v>
      </c>
      <c r="G26" s="2">
        <f t="shared" si="0"/>
        <v>59400</v>
      </c>
    </row>
    <row r="27" spans="1:7">
      <c r="A27" s="8" t="s">
        <v>9</v>
      </c>
      <c r="B27" s="5">
        <v>44526</v>
      </c>
      <c r="C27" s="7" t="s">
        <v>11</v>
      </c>
      <c r="D27" s="2">
        <v>11317</v>
      </c>
      <c r="E27" s="2">
        <v>98900</v>
      </c>
      <c r="F27" s="2">
        <v>32560</v>
      </c>
      <c r="G27" s="2">
        <f t="shared" si="0"/>
        <v>66340</v>
      </c>
    </row>
    <row r="28" spans="1:7">
      <c r="A28" s="8" t="s">
        <v>9</v>
      </c>
      <c r="B28" s="5">
        <v>44526</v>
      </c>
      <c r="C28" s="7" t="s">
        <v>10</v>
      </c>
      <c r="D28" s="2">
        <v>11318</v>
      </c>
      <c r="E28" s="2">
        <v>97420</v>
      </c>
      <c r="F28" s="2">
        <v>33640</v>
      </c>
      <c r="G28" s="2">
        <f t="shared" si="0"/>
        <v>63780</v>
      </c>
    </row>
    <row r="29" spans="1:7">
      <c r="A29" s="11" t="s">
        <v>8</v>
      </c>
      <c r="B29" s="5">
        <v>44526</v>
      </c>
      <c r="C29" s="3" t="s">
        <v>14</v>
      </c>
      <c r="D29" s="2">
        <v>4682</v>
      </c>
      <c r="E29" s="2">
        <v>98320</v>
      </c>
      <c r="F29" s="2">
        <v>34960</v>
      </c>
      <c r="G29" s="2">
        <f t="shared" si="0"/>
        <v>63360</v>
      </c>
    </row>
    <row r="30" spans="1:7">
      <c r="A30" s="11" t="s">
        <v>8</v>
      </c>
      <c r="B30" s="5">
        <v>44526</v>
      </c>
      <c r="C30" s="12" t="s">
        <v>15</v>
      </c>
      <c r="D30" s="2">
        <v>4683</v>
      </c>
      <c r="E30" s="2">
        <v>98280</v>
      </c>
      <c r="F30" s="2">
        <v>35080</v>
      </c>
      <c r="G30" s="2">
        <f t="shared" si="0"/>
        <v>63200</v>
      </c>
    </row>
    <row r="31" spans="1:7">
      <c r="A31" s="11" t="s">
        <v>8</v>
      </c>
      <c r="B31" s="5">
        <v>44526</v>
      </c>
      <c r="C31" s="13" t="s">
        <v>16</v>
      </c>
      <c r="D31" s="2">
        <v>4684</v>
      </c>
      <c r="E31" s="2">
        <v>99480</v>
      </c>
      <c r="F31" s="2">
        <v>34600</v>
      </c>
      <c r="G31" s="2">
        <f t="shared" si="0"/>
        <v>64880</v>
      </c>
    </row>
    <row r="32" spans="1:7">
      <c r="A32" s="11" t="s">
        <v>8</v>
      </c>
      <c r="B32" s="5">
        <v>44526</v>
      </c>
      <c r="C32" s="14" t="s">
        <v>3</v>
      </c>
      <c r="D32" s="2">
        <v>4686</v>
      </c>
      <c r="E32" s="2">
        <v>96460</v>
      </c>
      <c r="F32" s="2">
        <v>33760</v>
      </c>
      <c r="G32" s="2">
        <f t="shared" si="0"/>
        <v>62700</v>
      </c>
    </row>
    <row r="33" spans="1:7">
      <c r="A33" s="11" t="s">
        <v>8</v>
      </c>
      <c r="B33" s="5">
        <v>44526</v>
      </c>
      <c r="C33" s="15" t="s">
        <v>4</v>
      </c>
      <c r="D33" s="2">
        <v>4687</v>
      </c>
      <c r="E33" s="2">
        <v>98100</v>
      </c>
      <c r="F33" s="2">
        <v>35000</v>
      </c>
      <c r="G33" s="2">
        <f t="shared" si="0"/>
        <v>63100</v>
      </c>
    </row>
    <row r="34" spans="1:7">
      <c r="A34" s="11" t="s">
        <v>8</v>
      </c>
      <c r="B34" s="5">
        <v>44526</v>
      </c>
      <c r="C34" s="16" t="s">
        <v>5</v>
      </c>
      <c r="D34" s="2">
        <v>4688</v>
      </c>
      <c r="E34" s="2">
        <v>98220</v>
      </c>
      <c r="F34" s="2">
        <v>33940</v>
      </c>
      <c r="G34" s="2">
        <f t="shared" si="0"/>
        <v>64280</v>
      </c>
    </row>
    <row r="35" spans="1:7">
      <c r="A35" s="11" t="s">
        <v>8</v>
      </c>
      <c r="B35" s="5">
        <v>44526</v>
      </c>
      <c r="C35" s="13" t="s">
        <v>16</v>
      </c>
      <c r="D35" s="2">
        <v>4689</v>
      </c>
      <c r="E35" s="2">
        <v>98380</v>
      </c>
      <c r="F35" s="2">
        <v>34320</v>
      </c>
      <c r="G35" s="2">
        <f t="shared" si="0"/>
        <v>64060</v>
      </c>
    </row>
    <row r="36" spans="1:7">
      <c r="A36" s="11" t="s">
        <v>8</v>
      </c>
      <c r="B36" s="5">
        <v>44526</v>
      </c>
      <c r="C36" s="3" t="s">
        <v>14</v>
      </c>
      <c r="D36" s="2">
        <v>4690</v>
      </c>
      <c r="E36" s="2">
        <v>98440</v>
      </c>
      <c r="F36" s="2">
        <v>34680</v>
      </c>
      <c r="G36" s="2">
        <f t="shared" si="0"/>
        <v>63760</v>
      </c>
    </row>
    <row r="37" spans="1:7">
      <c r="A37" s="11" t="s">
        <v>8</v>
      </c>
      <c r="B37" s="5">
        <v>44526</v>
      </c>
      <c r="C37" s="12" t="s">
        <v>15</v>
      </c>
      <c r="D37" s="2">
        <v>4691</v>
      </c>
      <c r="E37" s="2">
        <v>97580</v>
      </c>
      <c r="F37" s="2">
        <v>34800</v>
      </c>
      <c r="G37" s="2">
        <f t="shared" si="0"/>
        <v>62780</v>
      </c>
    </row>
    <row r="38" spans="1:7">
      <c r="A38" s="11" t="s">
        <v>8</v>
      </c>
      <c r="B38" s="5">
        <v>44526</v>
      </c>
      <c r="C38" s="16" t="s">
        <v>5</v>
      </c>
      <c r="D38" s="2">
        <v>4692</v>
      </c>
      <c r="E38" s="2">
        <v>98920</v>
      </c>
      <c r="F38" s="2">
        <v>33620</v>
      </c>
      <c r="G38" s="2">
        <f t="shared" si="0"/>
        <v>65300</v>
      </c>
    </row>
    <row r="39" spans="1:7">
      <c r="A39" s="11" t="s">
        <v>8</v>
      </c>
      <c r="B39" s="5">
        <v>44526</v>
      </c>
      <c r="C39" s="17" t="s">
        <v>17</v>
      </c>
      <c r="D39" s="2">
        <v>4693</v>
      </c>
      <c r="E39" s="2">
        <v>96960</v>
      </c>
      <c r="F39" s="2">
        <v>34880</v>
      </c>
      <c r="G39" s="2">
        <f t="shared" si="0"/>
        <v>62080</v>
      </c>
    </row>
    <row r="40" spans="1:7">
      <c r="A40" s="11" t="s">
        <v>8</v>
      </c>
      <c r="B40" s="5">
        <v>44526</v>
      </c>
      <c r="C40" s="14" t="s">
        <v>3</v>
      </c>
      <c r="D40" s="2">
        <v>4694</v>
      </c>
      <c r="E40" s="2">
        <v>97640</v>
      </c>
      <c r="F40" s="2">
        <v>34180</v>
      </c>
      <c r="G40" s="2">
        <f t="shared" si="0"/>
        <v>63460</v>
      </c>
    </row>
    <row r="41" spans="1:7">
      <c r="A41" s="11" t="s">
        <v>8</v>
      </c>
      <c r="B41" s="5">
        <v>44526</v>
      </c>
      <c r="C41" s="13" t="s">
        <v>16</v>
      </c>
      <c r="D41" s="2">
        <v>4695</v>
      </c>
      <c r="E41" s="2">
        <v>97300</v>
      </c>
      <c r="F41" s="2">
        <v>34640</v>
      </c>
      <c r="G41" s="2">
        <f t="shared" si="0"/>
        <v>62660</v>
      </c>
    </row>
    <row r="42" spans="1:7">
      <c r="A42" s="11" t="s">
        <v>8</v>
      </c>
      <c r="B42" s="5">
        <v>44526</v>
      </c>
      <c r="C42" s="17" t="s">
        <v>17</v>
      </c>
      <c r="D42" s="2">
        <v>4696</v>
      </c>
      <c r="E42" s="2">
        <v>97440</v>
      </c>
      <c r="F42" s="2">
        <v>34000</v>
      </c>
      <c r="G42" s="2">
        <f t="shared" si="0"/>
        <v>63440</v>
      </c>
    </row>
    <row r="43" spans="1:7">
      <c r="A43" s="11" t="s">
        <v>1</v>
      </c>
      <c r="B43" s="5">
        <v>44526</v>
      </c>
      <c r="C43" s="18" t="s">
        <v>2</v>
      </c>
      <c r="D43" s="2">
        <v>4673</v>
      </c>
      <c r="E43" s="2">
        <v>97360</v>
      </c>
      <c r="F43" s="2">
        <v>34560</v>
      </c>
      <c r="G43" s="2">
        <f t="shared" si="0"/>
        <v>62800</v>
      </c>
    </row>
    <row r="44" spans="1:7">
      <c r="A44" s="11" t="s">
        <v>1</v>
      </c>
      <c r="B44" s="5">
        <v>44526</v>
      </c>
      <c r="C44" s="14" t="s">
        <v>3</v>
      </c>
      <c r="D44" s="2">
        <v>4675</v>
      </c>
      <c r="E44" s="2">
        <v>96140</v>
      </c>
      <c r="F44" s="2">
        <v>34060</v>
      </c>
      <c r="G44" s="2">
        <f t="shared" si="0"/>
        <v>62080</v>
      </c>
    </row>
    <row r="45" spans="1:7">
      <c r="A45" s="11" t="s">
        <v>1</v>
      </c>
      <c r="B45" s="5">
        <v>44526</v>
      </c>
      <c r="C45" s="15" t="s">
        <v>4</v>
      </c>
      <c r="D45" s="2">
        <v>4676</v>
      </c>
      <c r="E45" s="2">
        <v>97620</v>
      </c>
      <c r="F45" s="2">
        <v>34780</v>
      </c>
      <c r="G45" s="2">
        <f t="shared" si="0"/>
        <v>62840</v>
      </c>
    </row>
    <row r="46" spans="1:7">
      <c r="A46" s="11" t="s">
        <v>1</v>
      </c>
      <c r="B46" s="5">
        <v>44526</v>
      </c>
      <c r="C46" s="16" t="s">
        <v>5</v>
      </c>
      <c r="D46" s="2">
        <v>11305</v>
      </c>
      <c r="E46" s="2">
        <v>98500</v>
      </c>
      <c r="F46" s="2">
        <v>34200</v>
      </c>
      <c r="G46" s="2">
        <f t="shared" si="0"/>
        <v>64300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9"/>
  <sheetViews>
    <sheetView topLeftCell="A10" workbookViewId="0">
      <selection activeCell="N24" sqref="N24"/>
    </sheetView>
  </sheetViews>
  <sheetFormatPr defaultRowHeight="14.4"/>
  <cols>
    <col min="1" max="1" width="19.6640625" customWidth="1"/>
    <col min="2" max="2" width="11.21875" customWidth="1"/>
    <col min="3" max="3" width="14" customWidth="1"/>
    <col min="5" max="5" width="13.33203125" customWidth="1"/>
    <col min="7" max="7" width="12.5546875" bestFit="1" customWidth="1"/>
    <col min="9" max="9" width="12.5546875" bestFit="1" customWidth="1"/>
  </cols>
  <sheetData>
    <row r="1" spans="1:9">
      <c r="B1" s="20">
        <v>44527</v>
      </c>
      <c r="C1" s="21" t="s">
        <v>0</v>
      </c>
      <c r="D1" s="22">
        <v>2287</v>
      </c>
      <c r="E1" s="22">
        <v>74540</v>
      </c>
      <c r="F1" s="22">
        <v>35520</v>
      </c>
      <c r="G1" s="22">
        <f t="shared" ref="G1:G47" si="0">E1-F1</f>
        <v>39020</v>
      </c>
    </row>
    <row r="2" spans="1:9">
      <c r="B2" s="23">
        <v>44527</v>
      </c>
      <c r="C2" s="21" t="s">
        <v>0</v>
      </c>
      <c r="D2" s="22">
        <v>2288</v>
      </c>
      <c r="E2" s="22">
        <v>66640</v>
      </c>
      <c r="F2" s="22">
        <v>35420</v>
      </c>
      <c r="G2" s="22">
        <f t="shared" si="0"/>
        <v>31220</v>
      </c>
    </row>
    <row r="3" spans="1:9">
      <c r="B3" s="23">
        <v>44527</v>
      </c>
      <c r="C3" s="21" t="s">
        <v>0</v>
      </c>
      <c r="D3" s="22">
        <v>2289</v>
      </c>
      <c r="E3" s="22">
        <v>73180</v>
      </c>
      <c r="F3" s="22">
        <v>35460</v>
      </c>
      <c r="G3" s="22">
        <f t="shared" si="0"/>
        <v>37720</v>
      </c>
    </row>
    <row r="4" spans="1:9">
      <c r="B4" s="23">
        <v>44527</v>
      </c>
      <c r="C4" s="21" t="s">
        <v>0</v>
      </c>
      <c r="D4" s="22">
        <v>2290</v>
      </c>
      <c r="E4" s="22">
        <v>75920</v>
      </c>
      <c r="F4" s="22">
        <v>35400</v>
      </c>
      <c r="G4" s="22">
        <f t="shared" si="0"/>
        <v>40520</v>
      </c>
    </row>
    <row r="5" spans="1:9">
      <c r="B5" s="23">
        <v>44527</v>
      </c>
      <c r="C5" s="21" t="s">
        <v>0</v>
      </c>
      <c r="D5" s="22">
        <v>2291</v>
      </c>
      <c r="E5" s="22">
        <v>72420</v>
      </c>
      <c r="F5" s="22">
        <v>35440</v>
      </c>
      <c r="G5" s="22">
        <f t="shared" si="0"/>
        <v>36980</v>
      </c>
    </row>
    <row r="6" spans="1:9">
      <c r="B6" s="23">
        <v>44527</v>
      </c>
      <c r="C6" s="21" t="s">
        <v>0</v>
      </c>
      <c r="D6" s="22">
        <v>2292</v>
      </c>
      <c r="E6" s="22">
        <v>67740</v>
      </c>
      <c r="F6" s="22">
        <v>35260</v>
      </c>
      <c r="G6" s="22">
        <f t="shared" si="0"/>
        <v>32480</v>
      </c>
    </row>
    <row r="7" spans="1:9">
      <c r="B7" s="23">
        <v>44527</v>
      </c>
      <c r="C7" s="21" t="s">
        <v>0</v>
      </c>
      <c r="D7" s="22">
        <v>2293</v>
      </c>
      <c r="E7" s="22">
        <v>69060</v>
      </c>
      <c r="F7" s="22">
        <v>35240</v>
      </c>
      <c r="G7" s="22">
        <f t="shared" si="0"/>
        <v>33820</v>
      </c>
    </row>
    <row r="8" spans="1:9">
      <c r="B8" s="23">
        <v>44527</v>
      </c>
      <c r="C8" s="21" t="s">
        <v>0</v>
      </c>
      <c r="D8" s="22">
        <v>2294</v>
      </c>
      <c r="E8" s="22">
        <v>65020</v>
      </c>
      <c r="F8" s="22">
        <v>35260</v>
      </c>
      <c r="G8" s="22">
        <f t="shared" si="0"/>
        <v>29760</v>
      </c>
      <c r="I8" s="37">
        <f>SUM(G1:G8)</f>
        <v>281520</v>
      </c>
    </row>
    <row r="9" spans="1:9">
      <c r="A9" s="24" t="s">
        <v>8</v>
      </c>
      <c r="B9" s="23">
        <v>44527</v>
      </c>
      <c r="C9" s="25" t="s">
        <v>20</v>
      </c>
      <c r="D9" s="22">
        <v>11320</v>
      </c>
      <c r="E9" s="22">
        <v>87500</v>
      </c>
      <c r="F9" s="22">
        <v>34720</v>
      </c>
      <c r="G9" s="22">
        <f t="shared" si="0"/>
        <v>52780</v>
      </c>
    </row>
    <row r="10" spans="1:9">
      <c r="A10" s="24" t="s">
        <v>8</v>
      </c>
      <c r="B10" s="23">
        <v>44527</v>
      </c>
      <c r="C10" s="25" t="s">
        <v>21</v>
      </c>
      <c r="D10" s="22">
        <v>11322</v>
      </c>
      <c r="E10" s="22">
        <v>92520</v>
      </c>
      <c r="F10" s="22">
        <v>33900</v>
      </c>
      <c r="G10" s="22">
        <f t="shared" si="0"/>
        <v>58620</v>
      </c>
    </row>
    <row r="11" spans="1:9">
      <c r="A11" s="24" t="s">
        <v>8</v>
      </c>
      <c r="B11" s="23">
        <v>44527</v>
      </c>
      <c r="C11" s="25" t="s">
        <v>6</v>
      </c>
      <c r="D11" s="22">
        <v>11325</v>
      </c>
      <c r="E11" s="22">
        <v>88000</v>
      </c>
      <c r="F11" s="22">
        <v>33860</v>
      </c>
      <c r="G11" s="22">
        <f t="shared" si="0"/>
        <v>54140</v>
      </c>
    </row>
    <row r="12" spans="1:9">
      <c r="A12" s="24" t="s">
        <v>8</v>
      </c>
      <c r="B12" s="23">
        <v>44527</v>
      </c>
      <c r="C12" s="25" t="s">
        <v>7</v>
      </c>
      <c r="D12" s="22">
        <v>11326</v>
      </c>
      <c r="E12" s="22">
        <v>101900</v>
      </c>
      <c r="F12" s="22">
        <v>36620</v>
      </c>
      <c r="G12" s="22">
        <f t="shared" si="0"/>
        <v>65280</v>
      </c>
    </row>
    <row r="13" spans="1:9">
      <c r="A13" s="24" t="s">
        <v>8</v>
      </c>
      <c r="B13" s="23">
        <v>44527</v>
      </c>
      <c r="C13" s="25" t="s">
        <v>20</v>
      </c>
      <c r="D13" s="22">
        <v>11329</v>
      </c>
      <c r="E13" s="22">
        <v>90000</v>
      </c>
      <c r="F13" s="22">
        <v>34720</v>
      </c>
      <c r="G13" s="22">
        <f t="shared" si="0"/>
        <v>55280</v>
      </c>
    </row>
    <row r="14" spans="1:9">
      <c r="A14" s="24" t="s">
        <v>8</v>
      </c>
      <c r="B14" s="23">
        <v>44527</v>
      </c>
      <c r="C14" s="25" t="s">
        <v>21</v>
      </c>
      <c r="D14" s="22">
        <v>11330</v>
      </c>
      <c r="E14" s="22">
        <v>97900</v>
      </c>
      <c r="F14" s="22">
        <v>33680</v>
      </c>
      <c r="G14" s="22">
        <f t="shared" si="0"/>
        <v>64220</v>
      </c>
    </row>
    <row r="15" spans="1:9">
      <c r="A15" s="24" t="s">
        <v>8</v>
      </c>
      <c r="B15" s="23">
        <v>44527</v>
      </c>
      <c r="C15" s="25" t="s">
        <v>22</v>
      </c>
      <c r="D15" s="22">
        <v>11334</v>
      </c>
      <c r="E15" s="22">
        <v>101200</v>
      </c>
      <c r="F15" s="22">
        <v>36260</v>
      </c>
      <c r="G15" s="22">
        <f t="shared" si="0"/>
        <v>64940</v>
      </c>
    </row>
    <row r="16" spans="1:9">
      <c r="A16" s="24" t="s">
        <v>8</v>
      </c>
      <c r="B16" s="23">
        <v>44527</v>
      </c>
      <c r="C16" s="25" t="s">
        <v>21</v>
      </c>
      <c r="D16" s="22">
        <v>11345</v>
      </c>
      <c r="E16" s="22">
        <v>93540</v>
      </c>
      <c r="F16" s="22">
        <v>32940</v>
      </c>
      <c r="G16" s="22">
        <f t="shared" si="0"/>
        <v>60600</v>
      </c>
    </row>
    <row r="17" spans="1:9">
      <c r="A17" s="24" t="s">
        <v>8</v>
      </c>
      <c r="B17" s="23">
        <v>44527</v>
      </c>
      <c r="C17" s="36" t="s">
        <v>23</v>
      </c>
      <c r="D17" s="22">
        <v>11346</v>
      </c>
      <c r="E17" s="22">
        <v>0</v>
      </c>
      <c r="F17" s="22">
        <v>0</v>
      </c>
      <c r="G17" s="22">
        <f t="shared" si="0"/>
        <v>0</v>
      </c>
      <c r="H17" t="s">
        <v>59</v>
      </c>
      <c r="I17" s="22"/>
    </row>
    <row r="18" spans="1:9">
      <c r="A18" s="24" t="s">
        <v>8</v>
      </c>
      <c r="B18" s="23">
        <v>44527</v>
      </c>
      <c r="C18" s="25" t="s">
        <v>7</v>
      </c>
      <c r="D18" s="22">
        <v>4723</v>
      </c>
      <c r="E18" s="22">
        <v>99640</v>
      </c>
      <c r="F18" s="22">
        <v>35860</v>
      </c>
      <c r="G18" s="22">
        <f t="shared" si="0"/>
        <v>63780</v>
      </c>
      <c r="I18" s="37">
        <f>SUM(G9:G18)</f>
        <v>539640</v>
      </c>
    </row>
    <row r="19" spans="1:9">
      <c r="A19" s="26" t="s">
        <v>8</v>
      </c>
      <c r="B19" s="23">
        <v>44527</v>
      </c>
      <c r="C19" s="32" t="s">
        <v>3</v>
      </c>
      <c r="D19" s="22">
        <v>4699</v>
      </c>
      <c r="E19" s="22">
        <v>94980</v>
      </c>
      <c r="F19" s="22">
        <v>34060</v>
      </c>
      <c r="G19" s="22">
        <f t="shared" si="0"/>
        <v>60920</v>
      </c>
    </row>
    <row r="20" spans="1:9">
      <c r="A20" s="26" t="s">
        <v>8</v>
      </c>
      <c r="B20" s="23">
        <v>44527</v>
      </c>
      <c r="C20" s="31" t="s">
        <v>16</v>
      </c>
      <c r="D20" s="22">
        <v>4700</v>
      </c>
      <c r="E20" s="22">
        <v>98880</v>
      </c>
      <c r="F20" s="22">
        <v>34500</v>
      </c>
      <c r="G20" s="22">
        <f t="shared" si="0"/>
        <v>64380</v>
      </c>
    </row>
    <row r="21" spans="1:9">
      <c r="A21" s="26" t="s">
        <v>8</v>
      </c>
      <c r="B21" s="23">
        <v>44527</v>
      </c>
      <c r="C21" s="33" t="s">
        <v>5</v>
      </c>
      <c r="D21" s="22">
        <v>11331</v>
      </c>
      <c r="E21" s="22">
        <v>100700</v>
      </c>
      <c r="F21" s="22">
        <v>34320</v>
      </c>
      <c r="G21" s="22">
        <f t="shared" si="0"/>
        <v>66380</v>
      </c>
    </row>
    <row r="22" spans="1:9">
      <c r="A22" s="26" t="s">
        <v>8</v>
      </c>
      <c r="B22" s="23">
        <v>44527</v>
      </c>
      <c r="C22" s="31" t="s">
        <v>16</v>
      </c>
      <c r="D22" s="22">
        <v>4706</v>
      </c>
      <c r="E22" s="22">
        <v>99940</v>
      </c>
      <c r="F22" s="22">
        <v>34180</v>
      </c>
      <c r="G22" s="22">
        <f t="shared" si="0"/>
        <v>65760</v>
      </c>
    </row>
    <row r="23" spans="1:9">
      <c r="A23" s="26" t="s">
        <v>8</v>
      </c>
      <c r="B23" s="23">
        <v>44527</v>
      </c>
      <c r="C23" s="34" t="s">
        <v>4</v>
      </c>
      <c r="D23" s="22">
        <v>4709</v>
      </c>
      <c r="E23" s="22">
        <v>97060</v>
      </c>
      <c r="F23" s="22">
        <v>34700</v>
      </c>
      <c r="G23" s="22">
        <f t="shared" si="0"/>
        <v>62360</v>
      </c>
    </row>
    <row r="24" spans="1:9">
      <c r="A24" s="26" t="s">
        <v>8</v>
      </c>
      <c r="B24" s="23">
        <v>44527</v>
      </c>
      <c r="C24" s="32" t="s">
        <v>3</v>
      </c>
      <c r="D24" s="22">
        <v>11340</v>
      </c>
      <c r="E24" s="22">
        <v>95400</v>
      </c>
      <c r="F24" s="22">
        <v>33780</v>
      </c>
      <c r="G24" s="22">
        <f t="shared" si="0"/>
        <v>61620</v>
      </c>
    </row>
    <row r="25" spans="1:9">
      <c r="A25" s="26" t="s">
        <v>8</v>
      </c>
      <c r="B25" s="23">
        <v>44527</v>
      </c>
      <c r="C25" s="35" t="s">
        <v>17</v>
      </c>
      <c r="D25" s="22">
        <v>11339</v>
      </c>
      <c r="E25" s="22">
        <v>97300</v>
      </c>
      <c r="F25" s="22">
        <v>35020</v>
      </c>
      <c r="G25" s="22">
        <f t="shared" si="0"/>
        <v>62280</v>
      </c>
    </row>
    <row r="26" spans="1:9">
      <c r="A26" s="26" t="s">
        <v>8</v>
      </c>
      <c r="B26" s="23">
        <v>44527</v>
      </c>
      <c r="C26" s="33" t="s">
        <v>5</v>
      </c>
      <c r="D26" s="22">
        <v>4716</v>
      </c>
      <c r="E26" s="22">
        <v>99700</v>
      </c>
      <c r="F26" s="22">
        <v>33920</v>
      </c>
      <c r="G26" s="22">
        <f t="shared" si="0"/>
        <v>65780</v>
      </c>
    </row>
    <row r="27" spans="1:9">
      <c r="A27" s="26" t="s">
        <v>8</v>
      </c>
      <c r="B27" s="23">
        <v>44527</v>
      </c>
      <c r="C27" s="34" t="s">
        <v>4</v>
      </c>
      <c r="D27" s="22">
        <v>4717</v>
      </c>
      <c r="E27" s="22">
        <v>95760</v>
      </c>
      <c r="F27" s="22">
        <v>35060</v>
      </c>
      <c r="G27" s="22">
        <f t="shared" si="0"/>
        <v>60700</v>
      </c>
    </row>
    <row r="28" spans="1:9">
      <c r="A28" s="26" t="s">
        <v>8</v>
      </c>
      <c r="B28" s="23">
        <v>44527</v>
      </c>
      <c r="C28" s="31" t="s">
        <v>16</v>
      </c>
      <c r="D28" s="22">
        <v>4718</v>
      </c>
      <c r="E28" s="22">
        <v>98860</v>
      </c>
      <c r="F28" s="22">
        <v>34660</v>
      </c>
      <c r="G28" s="22">
        <f t="shared" si="0"/>
        <v>64200</v>
      </c>
    </row>
    <row r="29" spans="1:9">
      <c r="A29" s="26" t="s">
        <v>8</v>
      </c>
      <c r="B29" s="23">
        <v>44527</v>
      </c>
      <c r="C29" s="33" t="s">
        <v>5</v>
      </c>
      <c r="D29" s="22">
        <v>11347</v>
      </c>
      <c r="E29" s="22">
        <v>101980</v>
      </c>
      <c r="F29" s="22">
        <v>33660</v>
      </c>
      <c r="G29" s="22">
        <f t="shared" si="0"/>
        <v>68320</v>
      </c>
    </row>
    <row r="30" spans="1:9">
      <c r="A30" s="26" t="s">
        <v>8</v>
      </c>
      <c r="B30" s="23">
        <v>44527</v>
      </c>
      <c r="C30" s="33" t="s">
        <v>5</v>
      </c>
      <c r="D30" s="22">
        <v>11349</v>
      </c>
      <c r="E30" s="22">
        <v>100760</v>
      </c>
      <c r="F30" s="22">
        <v>34420</v>
      </c>
      <c r="G30" s="22">
        <f t="shared" si="0"/>
        <v>66340</v>
      </c>
      <c r="I30" s="38">
        <f>SUM(G19:G30)</f>
        <v>769040</v>
      </c>
    </row>
    <row r="31" spans="1:9">
      <c r="A31" s="27" t="s">
        <v>24</v>
      </c>
      <c r="B31" s="23">
        <v>44527</v>
      </c>
      <c r="C31" s="28" t="s">
        <v>10</v>
      </c>
      <c r="D31" s="22">
        <v>11321</v>
      </c>
      <c r="E31" s="22">
        <v>99420</v>
      </c>
      <c r="F31" s="22">
        <v>33620</v>
      </c>
      <c r="G31" s="22">
        <f t="shared" si="0"/>
        <v>65800</v>
      </c>
    </row>
    <row r="32" spans="1:9">
      <c r="A32" s="27" t="s">
        <v>24</v>
      </c>
      <c r="B32" s="23">
        <v>44527</v>
      </c>
      <c r="C32" s="29" t="s">
        <v>11</v>
      </c>
      <c r="D32" s="22">
        <v>11323</v>
      </c>
      <c r="E32" s="22">
        <v>95800</v>
      </c>
      <c r="F32" s="22">
        <v>32420</v>
      </c>
      <c r="G32" s="22">
        <f t="shared" si="0"/>
        <v>63380</v>
      </c>
    </row>
    <row r="33" spans="1:9">
      <c r="A33" s="27" t="s">
        <v>24</v>
      </c>
      <c r="B33" s="23">
        <v>44527</v>
      </c>
      <c r="C33" s="29" t="s">
        <v>25</v>
      </c>
      <c r="D33" s="22">
        <v>11324</v>
      </c>
      <c r="E33" s="22">
        <v>99000</v>
      </c>
      <c r="F33" s="22">
        <v>34880</v>
      </c>
      <c r="G33" s="22">
        <f t="shared" si="0"/>
        <v>64120</v>
      </c>
    </row>
    <row r="34" spans="1:9">
      <c r="A34" s="27" t="s">
        <v>24</v>
      </c>
      <c r="B34" s="23">
        <v>44527</v>
      </c>
      <c r="C34" s="29" t="s">
        <v>13</v>
      </c>
      <c r="D34" s="22">
        <v>11327</v>
      </c>
      <c r="E34" s="22">
        <v>99100</v>
      </c>
      <c r="F34" s="22">
        <v>33100</v>
      </c>
      <c r="G34" s="22">
        <f t="shared" si="0"/>
        <v>66000</v>
      </c>
    </row>
    <row r="35" spans="1:9">
      <c r="A35" s="27" t="s">
        <v>24</v>
      </c>
      <c r="B35" s="23">
        <v>44527</v>
      </c>
      <c r="C35" s="29" t="s">
        <v>10</v>
      </c>
      <c r="D35" s="22">
        <v>11328</v>
      </c>
      <c r="E35" s="22">
        <v>96340</v>
      </c>
      <c r="F35" s="22">
        <v>33400</v>
      </c>
      <c r="G35" s="22">
        <f t="shared" si="0"/>
        <v>62940</v>
      </c>
    </row>
    <row r="36" spans="1:9">
      <c r="A36" s="27" t="s">
        <v>24</v>
      </c>
      <c r="B36" s="23">
        <v>44527</v>
      </c>
      <c r="C36" s="29" t="s">
        <v>11</v>
      </c>
      <c r="D36" s="22">
        <v>11332</v>
      </c>
      <c r="E36" s="22">
        <v>97120</v>
      </c>
      <c r="F36" s="22">
        <v>32840</v>
      </c>
      <c r="G36" s="22">
        <f t="shared" si="0"/>
        <v>64280</v>
      </c>
    </row>
    <row r="37" spans="1:9">
      <c r="A37" s="27" t="s">
        <v>24</v>
      </c>
      <c r="B37" s="23">
        <v>44527</v>
      </c>
      <c r="C37" s="29" t="s">
        <v>25</v>
      </c>
      <c r="D37" s="22">
        <v>11333</v>
      </c>
      <c r="E37" s="22">
        <v>97740</v>
      </c>
      <c r="F37" s="22">
        <v>34620</v>
      </c>
      <c r="G37" s="22">
        <f t="shared" si="0"/>
        <v>63120</v>
      </c>
    </row>
    <row r="38" spans="1:9">
      <c r="A38" s="27" t="s">
        <v>24</v>
      </c>
      <c r="B38" s="23">
        <v>44527</v>
      </c>
      <c r="C38" s="29" t="s">
        <v>12</v>
      </c>
      <c r="D38" s="22">
        <v>11336</v>
      </c>
      <c r="E38" s="22">
        <v>89380</v>
      </c>
      <c r="F38" s="22">
        <v>32740</v>
      </c>
      <c r="G38" s="22">
        <f t="shared" si="0"/>
        <v>56640</v>
      </c>
    </row>
    <row r="39" spans="1:9">
      <c r="A39" s="27" t="s">
        <v>24</v>
      </c>
      <c r="B39" s="23">
        <v>44527</v>
      </c>
      <c r="C39" s="29" t="s">
        <v>13</v>
      </c>
      <c r="D39" s="22">
        <v>11337</v>
      </c>
      <c r="E39" s="22">
        <v>95920</v>
      </c>
      <c r="F39" s="22">
        <v>32760</v>
      </c>
      <c r="G39" s="22">
        <f t="shared" si="0"/>
        <v>63160</v>
      </c>
    </row>
    <row r="40" spans="1:9">
      <c r="A40" s="27" t="s">
        <v>24</v>
      </c>
      <c r="B40" s="23">
        <v>44527</v>
      </c>
      <c r="C40" s="29" t="s">
        <v>26</v>
      </c>
      <c r="D40" s="22">
        <v>11338</v>
      </c>
      <c r="E40" s="22">
        <v>97700</v>
      </c>
      <c r="F40" s="22">
        <v>33360</v>
      </c>
      <c r="G40" s="22">
        <f t="shared" si="0"/>
        <v>64340</v>
      </c>
    </row>
    <row r="41" spans="1:9">
      <c r="A41" s="27" t="s">
        <v>24</v>
      </c>
      <c r="B41" s="23">
        <v>44527</v>
      </c>
      <c r="C41" s="29" t="s">
        <v>11</v>
      </c>
      <c r="D41" s="22">
        <v>11341</v>
      </c>
      <c r="E41" s="22">
        <v>95800</v>
      </c>
      <c r="F41" s="22">
        <v>32520</v>
      </c>
      <c r="G41" s="22">
        <f t="shared" si="0"/>
        <v>63280</v>
      </c>
    </row>
    <row r="42" spans="1:9">
      <c r="A42" s="27" t="s">
        <v>24</v>
      </c>
      <c r="B42" s="23">
        <v>44527</v>
      </c>
      <c r="C42" s="29" t="s">
        <v>25</v>
      </c>
      <c r="D42" s="22">
        <v>11342</v>
      </c>
      <c r="E42" s="22">
        <v>97100</v>
      </c>
      <c r="F42" s="22">
        <v>34300</v>
      </c>
      <c r="G42" s="22">
        <f t="shared" si="0"/>
        <v>62800</v>
      </c>
    </row>
    <row r="43" spans="1:9">
      <c r="A43" s="27" t="s">
        <v>24</v>
      </c>
      <c r="B43" s="23">
        <v>44527</v>
      </c>
      <c r="C43" s="29" t="s">
        <v>13</v>
      </c>
      <c r="D43" s="22">
        <v>11343</v>
      </c>
      <c r="E43" s="22">
        <v>97440</v>
      </c>
      <c r="F43" s="22">
        <v>32580</v>
      </c>
      <c r="G43" s="22">
        <f t="shared" si="0"/>
        <v>64860</v>
      </c>
    </row>
    <row r="44" spans="1:9">
      <c r="A44" s="27" t="s">
        <v>24</v>
      </c>
      <c r="B44" s="23">
        <v>44527</v>
      </c>
      <c r="C44" s="29" t="s">
        <v>12</v>
      </c>
      <c r="D44" s="22">
        <v>11344</v>
      </c>
      <c r="E44" s="22">
        <v>95820</v>
      </c>
      <c r="F44" s="22">
        <v>32500</v>
      </c>
      <c r="G44" s="22">
        <f t="shared" si="0"/>
        <v>63320</v>
      </c>
    </row>
    <row r="45" spans="1:9">
      <c r="A45" s="27" t="s">
        <v>24</v>
      </c>
      <c r="B45" s="23">
        <v>44527</v>
      </c>
      <c r="C45" s="29" t="s">
        <v>12</v>
      </c>
      <c r="D45" s="22">
        <v>11348</v>
      </c>
      <c r="E45" s="22">
        <v>95940</v>
      </c>
      <c r="F45" s="22">
        <v>33220</v>
      </c>
      <c r="G45" s="22">
        <f t="shared" si="0"/>
        <v>62720</v>
      </c>
    </row>
    <row r="46" spans="1:9">
      <c r="A46" s="27" t="s">
        <v>24</v>
      </c>
      <c r="B46" s="23">
        <v>44527</v>
      </c>
      <c r="C46" s="29" t="s">
        <v>26</v>
      </c>
      <c r="D46" s="22">
        <v>11351</v>
      </c>
      <c r="E46" s="22">
        <v>89480</v>
      </c>
      <c r="F46" s="22">
        <v>34040</v>
      </c>
      <c r="G46" s="30">
        <f t="shared" si="0"/>
        <v>55440</v>
      </c>
    </row>
    <row r="47" spans="1:9">
      <c r="A47" s="27" t="s">
        <v>24</v>
      </c>
      <c r="B47" s="23">
        <v>44527</v>
      </c>
      <c r="C47" s="29" t="s">
        <v>11</v>
      </c>
      <c r="D47" s="22">
        <v>11352</v>
      </c>
      <c r="E47" s="22">
        <v>98600</v>
      </c>
      <c r="F47" s="22">
        <v>33220</v>
      </c>
      <c r="G47" s="22">
        <f t="shared" si="0"/>
        <v>65380</v>
      </c>
      <c r="I47" s="37">
        <f>SUM(G31:G47:G31)</f>
        <v>1071580</v>
      </c>
    </row>
    <row r="48" spans="1:9">
      <c r="C48" s="22"/>
      <c r="D48" s="22"/>
      <c r="E48" s="22"/>
      <c r="F48" s="22"/>
      <c r="G48" s="22"/>
    </row>
    <row r="49" spans="7:9">
      <c r="G49" s="37">
        <f>SUM(G1:G47)</f>
        <v>2661780</v>
      </c>
      <c r="I49" s="37">
        <f>SUM(I1:I47)</f>
        <v>2661780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41"/>
  <sheetViews>
    <sheetView workbookViewId="0">
      <selection activeCell="J29" sqref="J29"/>
    </sheetView>
  </sheetViews>
  <sheetFormatPr defaultRowHeight="14.4"/>
  <cols>
    <col min="2" max="2" width="10.109375" bestFit="1" customWidth="1"/>
    <col min="5" max="5" width="9.5546875" bestFit="1" customWidth="1"/>
  </cols>
  <sheetData>
    <row r="1" spans="1:7">
      <c r="A1" s="39" t="s">
        <v>8</v>
      </c>
      <c r="B1" s="40">
        <v>44528</v>
      </c>
      <c r="C1" s="25" t="s">
        <v>6</v>
      </c>
      <c r="D1" s="22">
        <v>11353</v>
      </c>
      <c r="E1" s="22">
        <v>94580</v>
      </c>
      <c r="F1" s="22">
        <v>33760</v>
      </c>
      <c r="G1" s="22">
        <f t="shared" ref="G1:G41" si="0">E1-F1</f>
        <v>60820</v>
      </c>
    </row>
    <row r="2" spans="1:7">
      <c r="A2" s="39" t="s">
        <v>8</v>
      </c>
      <c r="B2" s="41">
        <v>44528</v>
      </c>
      <c r="C2" s="25" t="s">
        <v>20</v>
      </c>
      <c r="D2" s="22">
        <v>11355</v>
      </c>
      <c r="E2" s="22">
        <v>85320</v>
      </c>
      <c r="F2" s="22">
        <v>35000</v>
      </c>
      <c r="G2" s="22">
        <f t="shared" si="0"/>
        <v>50320</v>
      </c>
    </row>
    <row r="3" spans="1:7">
      <c r="A3" s="39" t="s">
        <v>8</v>
      </c>
      <c r="B3" s="41">
        <v>44528</v>
      </c>
      <c r="C3" s="25" t="s">
        <v>21</v>
      </c>
      <c r="D3" s="22">
        <v>11356</v>
      </c>
      <c r="E3" s="22">
        <v>98000</v>
      </c>
      <c r="F3" s="22">
        <v>32980</v>
      </c>
      <c r="G3" s="22">
        <f t="shared" si="0"/>
        <v>65020</v>
      </c>
    </row>
    <row r="4" spans="1:7">
      <c r="A4" s="39" t="s">
        <v>8</v>
      </c>
      <c r="B4" s="41">
        <v>44528</v>
      </c>
      <c r="C4" s="25" t="s">
        <v>7</v>
      </c>
      <c r="D4" s="22">
        <v>11358</v>
      </c>
      <c r="E4" s="22">
        <v>100160</v>
      </c>
      <c r="F4" s="22">
        <v>36460</v>
      </c>
      <c r="G4" s="22">
        <f t="shared" si="0"/>
        <v>63700</v>
      </c>
    </row>
    <row r="5" spans="1:7">
      <c r="A5" s="39" t="s">
        <v>8</v>
      </c>
      <c r="B5" s="41">
        <v>44528</v>
      </c>
      <c r="C5" s="25" t="s">
        <v>6</v>
      </c>
      <c r="D5" s="22">
        <v>11361</v>
      </c>
      <c r="E5" s="22">
        <v>91320</v>
      </c>
      <c r="F5" s="22">
        <v>33640</v>
      </c>
      <c r="G5" s="22">
        <f t="shared" si="0"/>
        <v>57680</v>
      </c>
    </row>
    <row r="6" spans="1:7">
      <c r="A6" s="39" t="s">
        <v>8</v>
      </c>
      <c r="B6" s="41">
        <v>44528</v>
      </c>
      <c r="C6" s="25" t="s">
        <v>20</v>
      </c>
      <c r="D6" s="22">
        <v>11363</v>
      </c>
      <c r="E6" s="22">
        <v>92300</v>
      </c>
      <c r="F6" s="22">
        <v>34820</v>
      </c>
      <c r="G6" s="22">
        <f t="shared" si="0"/>
        <v>57480</v>
      </c>
    </row>
    <row r="7" spans="1:7">
      <c r="A7" s="39" t="s">
        <v>8</v>
      </c>
      <c r="B7" s="41">
        <v>44528</v>
      </c>
      <c r="C7" s="25" t="s">
        <v>7</v>
      </c>
      <c r="D7" s="22">
        <v>4738</v>
      </c>
      <c r="E7" s="22">
        <v>99500</v>
      </c>
      <c r="F7" s="22">
        <v>36140</v>
      </c>
      <c r="G7" s="22">
        <f t="shared" si="0"/>
        <v>63360</v>
      </c>
    </row>
    <row r="8" spans="1:7">
      <c r="A8" s="39" t="s">
        <v>8</v>
      </c>
      <c r="B8" s="41">
        <v>44528</v>
      </c>
      <c r="C8" s="25" t="s">
        <v>21</v>
      </c>
      <c r="D8" s="22">
        <v>11374</v>
      </c>
      <c r="E8" s="22">
        <v>97140</v>
      </c>
      <c r="F8" s="22">
        <v>34000</v>
      </c>
      <c r="G8" s="22">
        <f t="shared" si="0"/>
        <v>63140</v>
      </c>
    </row>
    <row r="9" spans="1:7">
      <c r="A9" s="39" t="s">
        <v>8</v>
      </c>
      <c r="B9" s="41">
        <v>44528</v>
      </c>
      <c r="C9" s="25" t="s">
        <v>7</v>
      </c>
      <c r="D9" s="22">
        <v>4752</v>
      </c>
      <c r="E9" s="22">
        <v>99980</v>
      </c>
      <c r="F9" s="22">
        <v>35660</v>
      </c>
      <c r="G9" s="22">
        <f t="shared" si="0"/>
        <v>64320</v>
      </c>
    </row>
    <row r="10" spans="1:7">
      <c r="A10" s="39" t="s">
        <v>8</v>
      </c>
      <c r="B10" s="41">
        <v>44528</v>
      </c>
      <c r="C10" s="25" t="s">
        <v>21</v>
      </c>
      <c r="D10" s="22">
        <v>11378</v>
      </c>
      <c r="E10" s="22">
        <v>98080</v>
      </c>
      <c r="F10" s="22">
        <v>33780</v>
      </c>
      <c r="G10" s="22">
        <f t="shared" si="0"/>
        <v>64300</v>
      </c>
    </row>
    <row r="11" spans="1:7">
      <c r="A11" s="42" t="s">
        <v>8</v>
      </c>
      <c r="B11" s="41">
        <v>44528</v>
      </c>
      <c r="C11" s="43" t="s">
        <v>27</v>
      </c>
      <c r="D11" s="22">
        <v>11367</v>
      </c>
      <c r="E11" s="22">
        <v>92740</v>
      </c>
      <c r="F11" s="22">
        <v>25360</v>
      </c>
      <c r="G11" s="22">
        <f t="shared" si="0"/>
        <v>67380</v>
      </c>
    </row>
    <row r="12" spans="1:7">
      <c r="A12" s="42" t="s">
        <v>8</v>
      </c>
      <c r="B12" s="41">
        <v>44528</v>
      </c>
      <c r="C12" s="43" t="s">
        <v>28</v>
      </c>
      <c r="D12" s="22">
        <v>11368</v>
      </c>
      <c r="E12" s="22">
        <v>94260</v>
      </c>
      <c r="F12" s="22">
        <v>25400</v>
      </c>
      <c r="G12" s="22">
        <f t="shared" si="0"/>
        <v>68860</v>
      </c>
    </row>
    <row r="13" spans="1:7">
      <c r="A13" s="42" t="s">
        <v>8</v>
      </c>
      <c r="B13" s="41">
        <v>44528</v>
      </c>
      <c r="C13" s="43" t="s">
        <v>29</v>
      </c>
      <c r="D13" s="22">
        <v>11376</v>
      </c>
      <c r="E13" s="22">
        <v>95520</v>
      </c>
      <c r="F13" s="22">
        <v>33660</v>
      </c>
      <c r="G13" s="22">
        <f t="shared" si="0"/>
        <v>61860</v>
      </c>
    </row>
    <row r="14" spans="1:7">
      <c r="A14" s="44" t="s">
        <v>8</v>
      </c>
      <c r="B14" s="41">
        <v>44528</v>
      </c>
      <c r="C14" s="43" t="s">
        <v>14</v>
      </c>
      <c r="D14" s="22">
        <v>4719</v>
      </c>
      <c r="E14" s="22">
        <v>97160</v>
      </c>
      <c r="F14" s="22">
        <v>35020</v>
      </c>
      <c r="G14" s="22">
        <f t="shared" si="0"/>
        <v>62140</v>
      </c>
    </row>
    <row r="15" spans="1:7">
      <c r="A15" s="44" t="s">
        <v>8</v>
      </c>
      <c r="B15" s="41">
        <v>44528</v>
      </c>
      <c r="C15" s="45" t="s">
        <v>5</v>
      </c>
      <c r="D15" s="22">
        <v>11364</v>
      </c>
      <c r="E15" s="22">
        <v>100000</v>
      </c>
      <c r="F15" s="22">
        <v>34000</v>
      </c>
      <c r="G15" s="22">
        <f t="shared" si="0"/>
        <v>66000</v>
      </c>
    </row>
    <row r="16" spans="1:7">
      <c r="A16" s="44" t="s">
        <v>8</v>
      </c>
      <c r="B16" s="41">
        <v>44528</v>
      </c>
      <c r="C16" s="45" t="s">
        <v>15</v>
      </c>
      <c r="D16" s="22">
        <v>4720</v>
      </c>
      <c r="E16" s="22">
        <v>97200</v>
      </c>
      <c r="F16" s="22">
        <v>35140</v>
      </c>
      <c r="G16" s="22">
        <f t="shared" si="0"/>
        <v>62060</v>
      </c>
    </row>
    <row r="17" spans="1:7">
      <c r="A17" s="44" t="s">
        <v>8</v>
      </c>
      <c r="B17" s="41">
        <v>44528</v>
      </c>
      <c r="C17" s="45" t="s">
        <v>3</v>
      </c>
      <c r="D17" s="22">
        <v>4727</v>
      </c>
      <c r="E17" s="22">
        <v>94040</v>
      </c>
      <c r="F17" s="22">
        <v>33620</v>
      </c>
      <c r="G17" s="22">
        <f t="shared" si="0"/>
        <v>60420</v>
      </c>
    </row>
    <row r="18" spans="1:7">
      <c r="A18" s="44" t="s">
        <v>8</v>
      </c>
      <c r="B18" s="41">
        <v>44528</v>
      </c>
      <c r="C18" s="45" t="s">
        <v>16</v>
      </c>
      <c r="D18" s="22">
        <v>4732</v>
      </c>
      <c r="E18" s="22">
        <v>98340</v>
      </c>
      <c r="F18" s="22">
        <v>34420</v>
      </c>
      <c r="G18" s="22">
        <f t="shared" si="0"/>
        <v>63920</v>
      </c>
    </row>
    <row r="19" spans="1:7">
      <c r="A19" s="44" t="s">
        <v>8</v>
      </c>
      <c r="B19" s="41">
        <v>44528</v>
      </c>
      <c r="C19" s="45" t="s">
        <v>17</v>
      </c>
      <c r="D19" s="22">
        <v>4740</v>
      </c>
      <c r="E19" s="22">
        <v>95980</v>
      </c>
      <c r="F19" s="22">
        <v>34680</v>
      </c>
      <c r="G19" s="22">
        <f t="shared" si="0"/>
        <v>61300</v>
      </c>
    </row>
    <row r="20" spans="1:7">
      <c r="A20" s="44" t="s">
        <v>8</v>
      </c>
      <c r="B20" s="41">
        <v>44528</v>
      </c>
      <c r="C20" s="45" t="s">
        <v>3</v>
      </c>
      <c r="D20" s="22">
        <v>4741</v>
      </c>
      <c r="E20" s="22">
        <v>96220</v>
      </c>
      <c r="F20" s="22">
        <v>34440</v>
      </c>
      <c r="G20" s="22">
        <f t="shared" si="0"/>
        <v>61780</v>
      </c>
    </row>
    <row r="21" spans="1:7">
      <c r="A21" s="44" t="s">
        <v>8</v>
      </c>
      <c r="B21" s="41">
        <v>44528</v>
      </c>
      <c r="C21" s="45" t="s">
        <v>16</v>
      </c>
      <c r="D21" s="22">
        <v>4744</v>
      </c>
      <c r="E21" s="22">
        <v>97440</v>
      </c>
      <c r="F21" s="22">
        <v>34060</v>
      </c>
      <c r="G21" s="22">
        <f t="shared" si="0"/>
        <v>63380</v>
      </c>
    </row>
    <row r="22" spans="1:7">
      <c r="A22" s="44" t="s">
        <v>8</v>
      </c>
      <c r="B22" s="41">
        <v>44528</v>
      </c>
      <c r="C22" s="45" t="s">
        <v>14</v>
      </c>
      <c r="D22" s="22">
        <v>4745</v>
      </c>
      <c r="E22" s="22">
        <v>96800</v>
      </c>
      <c r="F22" s="22">
        <v>34620</v>
      </c>
      <c r="G22" s="22">
        <f t="shared" si="0"/>
        <v>62180</v>
      </c>
    </row>
    <row r="23" spans="1:7">
      <c r="A23" s="44" t="s">
        <v>8</v>
      </c>
      <c r="B23" s="41">
        <v>44528</v>
      </c>
      <c r="C23" s="45" t="s">
        <v>15</v>
      </c>
      <c r="D23" s="22">
        <v>4746</v>
      </c>
      <c r="E23" s="22">
        <v>96360</v>
      </c>
      <c r="F23" s="22">
        <v>35040</v>
      </c>
      <c r="G23" s="22">
        <f t="shared" si="0"/>
        <v>61320</v>
      </c>
    </row>
    <row r="24" spans="1:7">
      <c r="A24" s="44" t="s">
        <v>8</v>
      </c>
      <c r="B24" s="41">
        <v>44528</v>
      </c>
      <c r="C24" s="45" t="s">
        <v>4</v>
      </c>
      <c r="D24" s="22">
        <v>4747</v>
      </c>
      <c r="E24" s="22">
        <v>96860</v>
      </c>
      <c r="F24" s="22">
        <v>34660</v>
      </c>
      <c r="G24" s="22">
        <f t="shared" si="0"/>
        <v>62200</v>
      </c>
    </row>
    <row r="25" spans="1:7">
      <c r="A25" s="44" t="s">
        <v>8</v>
      </c>
      <c r="B25" s="41">
        <v>44528</v>
      </c>
      <c r="C25" s="45" t="s">
        <v>4</v>
      </c>
      <c r="D25" s="22">
        <v>4748</v>
      </c>
      <c r="E25" s="22">
        <v>96400</v>
      </c>
      <c r="F25" s="22">
        <v>34500</v>
      </c>
      <c r="G25" s="22">
        <f t="shared" si="0"/>
        <v>61900</v>
      </c>
    </row>
    <row r="26" spans="1:7">
      <c r="A26" s="44" t="s">
        <v>8</v>
      </c>
      <c r="B26" s="41">
        <v>44528</v>
      </c>
      <c r="C26" s="45" t="s">
        <v>17</v>
      </c>
      <c r="D26" s="22">
        <v>4749</v>
      </c>
      <c r="E26" s="22">
        <v>96340</v>
      </c>
      <c r="F26" s="22">
        <v>34000</v>
      </c>
      <c r="G26" s="22">
        <f t="shared" si="0"/>
        <v>62340</v>
      </c>
    </row>
    <row r="27" spans="1:7">
      <c r="A27" s="44" t="s">
        <v>8</v>
      </c>
      <c r="B27" s="41">
        <v>44528</v>
      </c>
      <c r="C27" s="45" t="s">
        <v>17</v>
      </c>
      <c r="D27" s="22">
        <v>4750</v>
      </c>
      <c r="E27" s="22">
        <v>95840</v>
      </c>
      <c r="F27" s="22">
        <v>34400</v>
      </c>
      <c r="G27" s="22">
        <f t="shared" si="0"/>
        <v>61440</v>
      </c>
    </row>
    <row r="28" spans="1:7">
      <c r="A28" s="44" t="s">
        <v>8</v>
      </c>
      <c r="B28" s="41">
        <v>44528</v>
      </c>
      <c r="C28" s="45" t="s">
        <v>4</v>
      </c>
      <c r="D28" s="22">
        <v>4751</v>
      </c>
      <c r="E28" s="22">
        <v>95300</v>
      </c>
      <c r="F28" s="22">
        <v>35380</v>
      </c>
      <c r="G28" s="22">
        <f t="shared" si="0"/>
        <v>59920</v>
      </c>
    </row>
    <row r="29" spans="1:7">
      <c r="A29" s="46" t="s">
        <v>24</v>
      </c>
      <c r="B29" s="41">
        <v>44528</v>
      </c>
      <c r="C29" s="28" t="s">
        <v>26</v>
      </c>
      <c r="D29" s="22">
        <v>4737</v>
      </c>
      <c r="E29" s="22">
        <v>96120</v>
      </c>
      <c r="F29" s="22">
        <v>33460</v>
      </c>
      <c r="G29" s="22">
        <f t="shared" si="0"/>
        <v>62660</v>
      </c>
    </row>
    <row r="30" spans="1:7">
      <c r="A30" s="46" t="s">
        <v>24</v>
      </c>
      <c r="B30" s="41">
        <v>44528</v>
      </c>
      <c r="C30" s="28" t="s">
        <v>25</v>
      </c>
      <c r="D30" s="22">
        <v>11354</v>
      </c>
      <c r="E30" s="22">
        <v>96360</v>
      </c>
      <c r="F30" s="22">
        <v>35060</v>
      </c>
      <c r="G30" s="22">
        <f t="shared" si="0"/>
        <v>61300</v>
      </c>
    </row>
    <row r="31" spans="1:7">
      <c r="A31" s="46" t="s">
        <v>24</v>
      </c>
      <c r="B31" s="41">
        <v>44528</v>
      </c>
      <c r="C31" s="28" t="s">
        <v>26</v>
      </c>
      <c r="D31" s="22">
        <v>11357</v>
      </c>
      <c r="E31" s="22">
        <v>94640</v>
      </c>
      <c r="F31" s="22">
        <v>33740</v>
      </c>
      <c r="G31" s="22">
        <f t="shared" si="0"/>
        <v>60900</v>
      </c>
    </row>
    <row r="32" spans="1:7">
      <c r="A32" s="46" t="s">
        <v>24</v>
      </c>
      <c r="B32" s="41">
        <v>44528</v>
      </c>
      <c r="C32" s="28" t="s">
        <v>13</v>
      </c>
      <c r="D32" s="22">
        <v>11359</v>
      </c>
      <c r="E32" s="22">
        <v>101100</v>
      </c>
      <c r="F32" s="22">
        <v>33260</v>
      </c>
      <c r="G32" s="22">
        <f t="shared" si="0"/>
        <v>67840</v>
      </c>
    </row>
    <row r="33" spans="1:7">
      <c r="A33" s="46" t="s">
        <v>24</v>
      </c>
      <c r="B33" s="41">
        <v>44528</v>
      </c>
      <c r="C33" s="28" t="s">
        <v>25</v>
      </c>
      <c r="D33" s="22">
        <v>11360</v>
      </c>
      <c r="E33" s="22">
        <v>97460</v>
      </c>
      <c r="F33" s="22">
        <v>34840</v>
      </c>
      <c r="G33" s="22">
        <f t="shared" si="0"/>
        <v>62620</v>
      </c>
    </row>
    <row r="34" spans="1:7">
      <c r="A34" s="46" t="s">
        <v>24</v>
      </c>
      <c r="B34" s="41">
        <v>44528</v>
      </c>
      <c r="C34" s="28" t="s">
        <v>12</v>
      </c>
      <c r="D34" s="22">
        <v>11362</v>
      </c>
      <c r="E34" s="22">
        <v>95880</v>
      </c>
      <c r="F34" s="22">
        <v>33080</v>
      </c>
      <c r="G34" s="22">
        <f t="shared" si="0"/>
        <v>62800</v>
      </c>
    </row>
    <row r="35" spans="1:7">
      <c r="A35" s="46" t="s">
        <v>24</v>
      </c>
      <c r="B35" s="41">
        <v>44528</v>
      </c>
      <c r="C35" s="28" t="s">
        <v>13</v>
      </c>
      <c r="D35" s="22">
        <v>11369</v>
      </c>
      <c r="E35" s="22">
        <v>99880</v>
      </c>
      <c r="F35" s="22">
        <v>32980</v>
      </c>
      <c r="G35" s="22">
        <f t="shared" si="0"/>
        <v>66900</v>
      </c>
    </row>
    <row r="36" spans="1:7">
      <c r="A36" s="46" t="s">
        <v>24</v>
      </c>
      <c r="B36" s="41">
        <v>44528</v>
      </c>
      <c r="C36" s="29" t="s">
        <v>25</v>
      </c>
      <c r="D36" s="22">
        <v>11372</v>
      </c>
      <c r="E36" s="22">
        <v>95720</v>
      </c>
      <c r="F36" s="22">
        <v>34600</v>
      </c>
      <c r="G36" s="22">
        <f t="shared" si="0"/>
        <v>61120</v>
      </c>
    </row>
    <row r="37" spans="1:7">
      <c r="A37" s="46" t="s">
        <v>24</v>
      </c>
      <c r="B37" s="41">
        <v>44528</v>
      </c>
      <c r="C37" s="29" t="s">
        <v>12</v>
      </c>
      <c r="D37" s="22">
        <v>11373</v>
      </c>
      <c r="E37" s="22">
        <v>95860</v>
      </c>
      <c r="F37" s="22">
        <v>32860</v>
      </c>
      <c r="G37" s="22">
        <f t="shared" si="0"/>
        <v>63000</v>
      </c>
    </row>
    <row r="38" spans="1:7">
      <c r="A38" s="46" t="s">
        <v>24</v>
      </c>
      <c r="B38" s="41">
        <v>44528</v>
      </c>
      <c r="C38" s="29" t="s">
        <v>11</v>
      </c>
      <c r="D38" s="22">
        <v>11375</v>
      </c>
      <c r="E38" s="22">
        <v>97300</v>
      </c>
      <c r="F38" s="22">
        <v>32780</v>
      </c>
      <c r="G38" s="22">
        <f t="shared" si="0"/>
        <v>64520</v>
      </c>
    </row>
    <row r="39" spans="1:7">
      <c r="A39" s="47" t="s">
        <v>30</v>
      </c>
      <c r="B39" s="41">
        <v>44528</v>
      </c>
      <c r="C39" s="48" t="s">
        <v>31</v>
      </c>
      <c r="D39" s="22">
        <v>11377</v>
      </c>
      <c r="E39" s="22">
        <v>93000</v>
      </c>
      <c r="F39" s="22">
        <v>31680</v>
      </c>
      <c r="G39" s="22">
        <f t="shared" si="0"/>
        <v>61320</v>
      </c>
    </row>
    <row r="40" spans="1:7">
      <c r="A40" s="55" t="s">
        <v>58</v>
      </c>
      <c r="B40" s="41">
        <v>44528</v>
      </c>
      <c r="C40" s="43" t="s">
        <v>29</v>
      </c>
      <c r="D40" s="54" t="s">
        <v>57</v>
      </c>
      <c r="E40" s="22">
        <v>79420</v>
      </c>
      <c r="F40" s="22">
        <v>33660</v>
      </c>
      <c r="G40" s="22">
        <f t="shared" si="0"/>
        <v>45760</v>
      </c>
    </row>
    <row r="41" spans="1:7">
      <c r="A41" s="44" t="s">
        <v>8</v>
      </c>
      <c r="B41" s="41">
        <v>44528</v>
      </c>
      <c r="C41" s="43" t="s">
        <v>29</v>
      </c>
      <c r="D41" s="22">
        <v>11346</v>
      </c>
      <c r="E41" s="22">
        <v>95020</v>
      </c>
      <c r="F41" s="22">
        <v>79420</v>
      </c>
      <c r="G41" s="22">
        <f t="shared" si="0"/>
        <v>15600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46"/>
  <sheetViews>
    <sheetView topLeftCell="A19" workbookViewId="0">
      <selection activeCell="K43" sqref="K43"/>
    </sheetView>
  </sheetViews>
  <sheetFormatPr defaultRowHeight="14.4"/>
  <cols>
    <col min="2" max="2" width="13.6640625" customWidth="1"/>
  </cols>
  <sheetData>
    <row r="1" spans="1:7">
      <c r="A1" s="39" t="s">
        <v>8</v>
      </c>
      <c r="B1" s="49">
        <v>44529</v>
      </c>
      <c r="C1" s="50" t="s">
        <v>7</v>
      </c>
      <c r="D1" s="22">
        <v>4756</v>
      </c>
      <c r="E1" s="22">
        <v>96540</v>
      </c>
      <c r="F1" s="22">
        <v>36400</v>
      </c>
      <c r="G1" s="22">
        <f t="shared" ref="G1:G45" si="0">E1-F1</f>
        <v>60140</v>
      </c>
    </row>
    <row r="2" spans="1:7">
      <c r="A2" s="39" t="s">
        <v>8</v>
      </c>
      <c r="B2" s="51">
        <v>44529</v>
      </c>
      <c r="C2" s="25" t="s">
        <v>6</v>
      </c>
      <c r="D2" s="22">
        <v>11380</v>
      </c>
      <c r="E2" s="22">
        <v>90580</v>
      </c>
      <c r="F2" s="22">
        <v>33380</v>
      </c>
      <c r="G2" s="22">
        <f t="shared" si="0"/>
        <v>57200</v>
      </c>
    </row>
    <row r="3" spans="1:7">
      <c r="A3" s="39" t="s">
        <v>8</v>
      </c>
      <c r="B3" s="51">
        <v>44529</v>
      </c>
      <c r="C3" s="25" t="s">
        <v>21</v>
      </c>
      <c r="D3" s="22">
        <v>11383</v>
      </c>
      <c r="E3" s="22">
        <v>96860</v>
      </c>
      <c r="F3" s="22">
        <v>33500</v>
      </c>
      <c r="G3" s="22">
        <f t="shared" si="0"/>
        <v>63360</v>
      </c>
    </row>
    <row r="4" spans="1:7">
      <c r="A4" s="39" t="s">
        <v>8</v>
      </c>
      <c r="B4" s="51">
        <v>44529</v>
      </c>
      <c r="C4" s="25" t="s">
        <v>6</v>
      </c>
      <c r="D4" s="22">
        <v>11391</v>
      </c>
      <c r="E4" s="22">
        <v>90840</v>
      </c>
      <c r="F4" s="22">
        <v>34000</v>
      </c>
      <c r="G4" s="22">
        <f t="shared" si="0"/>
        <v>56840</v>
      </c>
    </row>
    <row r="5" spans="1:7">
      <c r="A5" s="39" t="s">
        <v>8</v>
      </c>
      <c r="B5" s="51">
        <v>44529</v>
      </c>
      <c r="C5" s="25" t="s">
        <v>21</v>
      </c>
      <c r="D5" s="22">
        <v>11392</v>
      </c>
      <c r="E5" s="22">
        <v>96200</v>
      </c>
      <c r="F5" s="22">
        <v>33160</v>
      </c>
      <c r="G5" s="22">
        <f t="shared" si="0"/>
        <v>63040</v>
      </c>
    </row>
    <row r="6" spans="1:7">
      <c r="A6" s="39" t="s">
        <v>8</v>
      </c>
      <c r="B6" s="51">
        <v>44529</v>
      </c>
      <c r="C6" s="25" t="s">
        <v>32</v>
      </c>
      <c r="D6" s="22">
        <v>11416</v>
      </c>
      <c r="E6" s="22">
        <v>92920</v>
      </c>
      <c r="F6" s="22">
        <v>32860</v>
      </c>
      <c r="G6" s="22">
        <f t="shared" si="0"/>
        <v>60060</v>
      </c>
    </row>
    <row r="7" spans="1:7">
      <c r="A7" s="39" t="s">
        <v>8</v>
      </c>
      <c r="B7" s="51">
        <v>44529</v>
      </c>
      <c r="C7" s="25" t="s">
        <v>7</v>
      </c>
      <c r="D7" s="22">
        <v>11384</v>
      </c>
      <c r="E7" s="22">
        <v>97600</v>
      </c>
      <c r="F7" s="22">
        <v>26700</v>
      </c>
      <c r="G7" s="22">
        <f t="shared" si="0"/>
        <v>70900</v>
      </c>
    </row>
    <row r="8" spans="1:7">
      <c r="A8" s="39" t="s">
        <v>8</v>
      </c>
      <c r="B8" s="51">
        <v>44529</v>
      </c>
      <c r="C8" s="25" t="s">
        <v>7</v>
      </c>
      <c r="D8" s="22">
        <v>4762</v>
      </c>
      <c r="E8" s="22">
        <v>97560</v>
      </c>
      <c r="F8" s="22">
        <v>36120</v>
      </c>
      <c r="G8" s="22">
        <f t="shared" si="0"/>
        <v>61440</v>
      </c>
    </row>
    <row r="9" spans="1:7">
      <c r="A9" s="39" t="s">
        <v>8</v>
      </c>
      <c r="B9" s="51">
        <v>44529</v>
      </c>
      <c r="C9" s="25" t="s">
        <v>7</v>
      </c>
      <c r="D9" s="22">
        <v>4774</v>
      </c>
      <c r="E9" s="22">
        <v>95520</v>
      </c>
      <c r="F9" s="22">
        <v>35760</v>
      </c>
      <c r="G9" s="22">
        <f t="shared" si="0"/>
        <v>59760</v>
      </c>
    </row>
    <row r="10" spans="1:7">
      <c r="A10" s="24" t="s">
        <v>33</v>
      </c>
      <c r="B10" s="51">
        <v>44529</v>
      </c>
      <c r="C10" s="25" t="s">
        <v>34</v>
      </c>
      <c r="D10" s="22">
        <v>11385</v>
      </c>
      <c r="E10" s="22">
        <v>91200</v>
      </c>
      <c r="F10" s="22">
        <v>30740</v>
      </c>
      <c r="G10" s="22">
        <f t="shared" si="0"/>
        <v>60460</v>
      </c>
    </row>
    <row r="11" spans="1:7">
      <c r="A11" s="24" t="s">
        <v>33</v>
      </c>
      <c r="B11" s="51">
        <v>44529</v>
      </c>
      <c r="C11" s="25" t="s">
        <v>35</v>
      </c>
      <c r="D11" s="22">
        <v>11386</v>
      </c>
      <c r="E11" s="22">
        <v>93740</v>
      </c>
      <c r="F11" s="22">
        <v>28280</v>
      </c>
      <c r="G11" s="22">
        <f t="shared" si="0"/>
        <v>65460</v>
      </c>
    </row>
    <row r="12" spans="1:7">
      <c r="A12" s="42" t="s">
        <v>8</v>
      </c>
      <c r="B12" s="51">
        <v>44529</v>
      </c>
      <c r="C12" s="43" t="s">
        <v>29</v>
      </c>
      <c r="D12" s="22">
        <v>11379</v>
      </c>
      <c r="E12" s="22">
        <v>96200</v>
      </c>
      <c r="F12" s="22">
        <v>33260</v>
      </c>
      <c r="G12" s="22">
        <f t="shared" si="0"/>
        <v>62940</v>
      </c>
    </row>
    <row r="13" spans="1:7">
      <c r="A13" s="42" t="s">
        <v>8</v>
      </c>
      <c r="B13" s="51">
        <v>44529</v>
      </c>
      <c r="C13" s="43" t="s">
        <v>36</v>
      </c>
      <c r="D13" s="22">
        <v>11382</v>
      </c>
      <c r="E13" s="22">
        <v>97660</v>
      </c>
      <c r="F13" s="22">
        <v>25860</v>
      </c>
      <c r="G13" s="22">
        <f t="shared" si="0"/>
        <v>71800</v>
      </c>
    </row>
    <row r="14" spans="1:7">
      <c r="A14" s="42" t="s">
        <v>8</v>
      </c>
      <c r="B14" s="51">
        <v>44529</v>
      </c>
      <c r="C14" s="43" t="s">
        <v>29</v>
      </c>
      <c r="D14" s="22">
        <v>11387</v>
      </c>
      <c r="E14" s="22">
        <v>96160</v>
      </c>
      <c r="F14" s="22">
        <v>32460</v>
      </c>
      <c r="G14" s="22">
        <f t="shared" si="0"/>
        <v>63700</v>
      </c>
    </row>
    <row r="15" spans="1:7">
      <c r="A15" s="42" t="s">
        <v>8</v>
      </c>
      <c r="B15" s="51">
        <v>44529</v>
      </c>
      <c r="C15" s="43" t="s">
        <v>37</v>
      </c>
      <c r="D15" s="22">
        <v>11388</v>
      </c>
      <c r="E15" s="22">
        <v>97940</v>
      </c>
      <c r="F15" s="22">
        <v>25940</v>
      </c>
      <c r="G15" s="22">
        <f t="shared" si="0"/>
        <v>72000</v>
      </c>
    </row>
    <row r="16" spans="1:7">
      <c r="A16" s="42" t="s">
        <v>8</v>
      </c>
      <c r="B16" s="51">
        <v>44529</v>
      </c>
      <c r="C16" s="43" t="s">
        <v>38</v>
      </c>
      <c r="D16" s="22">
        <v>11400</v>
      </c>
      <c r="E16" s="22">
        <v>98280</v>
      </c>
      <c r="F16" s="22">
        <v>25980</v>
      </c>
      <c r="G16" s="22">
        <f t="shared" si="0"/>
        <v>72300</v>
      </c>
    </row>
    <row r="17" spans="1:7">
      <c r="A17" s="42" t="s">
        <v>8</v>
      </c>
      <c r="B17" s="51">
        <v>44529</v>
      </c>
      <c r="C17" s="43" t="s">
        <v>39</v>
      </c>
      <c r="D17" s="22">
        <v>11408</v>
      </c>
      <c r="E17" s="22">
        <v>98960</v>
      </c>
      <c r="F17" s="22">
        <v>28840</v>
      </c>
      <c r="G17" s="22">
        <f t="shared" si="0"/>
        <v>70120</v>
      </c>
    </row>
    <row r="18" spans="1:7">
      <c r="A18" s="42" t="s">
        <v>8</v>
      </c>
      <c r="B18" s="51">
        <v>44529</v>
      </c>
      <c r="C18" s="43" t="s">
        <v>37</v>
      </c>
      <c r="D18" s="22">
        <v>11409</v>
      </c>
      <c r="E18" s="22">
        <v>98520</v>
      </c>
      <c r="F18" s="22">
        <v>36560</v>
      </c>
      <c r="G18" s="22">
        <f t="shared" si="0"/>
        <v>61960</v>
      </c>
    </row>
    <row r="19" spans="1:7">
      <c r="A19" s="42" t="s">
        <v>8</v>
      </c>
      <c r="B19" s="51">
        <v>44529</v>
      </c>
      <c r="C19" s="43" t="s">
        <v>29</v>
      </c>
      <c r="D19" s="22">
        <v>11410</v>
      </c>
      <c r="E19" s="22">
        <v>95760</v>
      </c>
      <c r="F19" s="22">
        <v>33360</v>
      </c>
      <c r="G19" s="22">
        <f t="shared" si="0"/>
        <v>62400</v>
      </c>
    </row>
    <row r="20" spans="1:7">
      <c r="A20" s="42" t="s">
        <v>8</v>
      </c>
      <c r="B20" s="51">
        <v>44529</v>
      </c>
      <c r="C20" s="43" t="s">
        <v>36</v>
      </c>
      <c r="D20" s="22">
        <v>11412</v>
      </c>
      <c r="E20" s="22">
        <v>98400</v>
      </c>
      <c r="F20" s="22">
        <v>26360</v>
      </c>
      <c r="G20" s="22">
        <f t="shared" si="0"/>
        <v>72040</v>
      </c>
    </row>
    <row r="21" spans="1:7">
      <c r="A21" s="44" t="s">
        <v>8</v>
      </c>
      <c r="B21" s="51">
        <v>44529</v>
      </c>
      <c r="C21" s="45" t="s">
        <v>16</v>
      </c>
      <c r="D21" s="22">
        <v>4758</v>
      </c>
      <c r="E21" s="22">
        <v>98180</v>
      </c>
      <c r="F21" s="22">
        <v>34700</v>
      </c>
      <c r="G21" s="22">
        <f t="shared" si="0"/>
        <v>63480</v>
      </c>
    </row>
    <row r="22" spans="1:7">
      <c r="A22" s="44" t="s">
        <v>8</v>
      </c>
      <c r="B22" s="51">
        <v>44529</v>
      </c>
      <c r="C22" s="45" t="s">
        <v>5</v>
      </c>
      <c r="D22" s="22">
        <v>4761</v>
      </c>
      <c r="E22" s="22">
        <v>99400</v>
      </c>
      <c r="F22" s="22">
        <v>33760</v>
      </c>
      <c r="G22" s="22">
        <f t="shared" si="0"/>
        <v>65640</v>
      </c>
    </row>
    <row r="23" spans="1:7">
      <c r="A23" s="44" t="s">
        <v>8</v>
      </c>
      <c r="B23" s="51">
        <v>44529</v>
      </c>
      <c r="C23" s="52" t="s">
        <v>3</v>
      </c>
      <c r="D23" s="22">
        <v>4764</v>
      </c>
      <c r="E23" s="22">
        <v>97920</v>
      </c>
      <c r="F23" s="22">
        <v>33900</v>
      </c>
      <c r="G23" s="22">
        <f t="shared" si="0"/>
        <v>64020</v>
      </c>
    </row>
    <row r="24" spans="1:7">
      <c r="A24" s="44" t="s">
        <v>8</v>
      </c>
      <c r="B24" s="51">
        <v>44529</v>
      </c>
      <c r="C24" s="45" t="s">
        <v>16</v>
      </c>
      <c r="D24" s="22">
        <v>4766</v>
      </c>
      <c r="E24" s="22">
        <v>97920</v>
      </c>
      <c r="F24" s="22">
        <v>34360</v>
      </c>
      <c r="G24" s="22">
        <f t="shared" si="0"/>
        <v>63560</v>
      </c>
    </row>
    <row r="25" spans="1:7">
      <c r="A25" s="44" t="s">
        <v>8</v>
      </c>
      <c r="B25" s="53">
        <v>44529</v>
      </c>
      <c r="C25" s="52" t="s">
        <v>14</v>
      </c>
      <c r="D25" s="30">
        <v>4768</v>
      </c>
      <c r="E25" s="30">
        <v>96920</v>
      </c>
      <c r="F25" s="30">
        <v>35000</v>
      </c>
      <c r="G25" s="30">
        <f t="shared" si="0"/>
        <v>61920</v>
      </c>
    </row>
    <row r="26" spans="1:7">
      <c r="A26" s="44" t="s">
        <v>8</v>
      </c>
      <c r="B26" s="53">
        <v>44529</v>
      </c>
      <c r="C26" s="52" t="s">
        <v>15</v>
      </c>
      <c r="D26" s="30">
        <v>4769</v>
      </c>
      <c r="E26" s="30">
        <v>96340</v>
      </c>
      <c r="F26" s="30">
        <v>35120</v>
      </c>
      <c r="G26" s="30">
        <f t="shared" si="0"/>
        <v>61220</v>
      </c>
    </row>
    <row r="27" spans="1:7">
      <c r="A27" s="44" t="s">
        <v>8</v>
      </c>
      <c r="B27" s="51">
        <v>44529</v>
      </c>
      <c r="C27" s="52" t="s">
        <v>4</v>
      </c>
      <c r="D27" s="22">
        <v>4771</v>
      </c>
      <c r="E27" s="22">
        <v>96940</v>
      </c>
      <c r="F27" s="22">
        <v>34860</v>
      </c>
      <c r="G27" s="22">
        <f t="shared" si="0"/>
        <v>62080</v>
      </c>
    </row>
    <row r="28" spans="1:7">
      <c r="A28" s="44" t="s">
        <v>8</v>
      </c>
      <c r="B28" s="51">
        <v>44529</v>
      </c>
      <c r="C28" s="52" t="s">
        <v>4</v>
      </c>
      <c r="D28" s="22">
        <v>4775</v>
      </c>
      <c r="E28" s="22">
        <v>95300</v>
      </c>
      <c r="F28" s="22">
        <v>35100</v>
      </c>
      <c r="G28" s="22">
        <f t="shared" si="0"/>
        <v>60200</v>
      </c>
    </row>
    <row r="29" spans="1:7">
      <c r="A29" s="44" t="s">
        <v>8</v>
      </c>
      <c r="B29" s="51">
        <v>44529</v>
      </c>
      <c r="C29" s="52" t="s">
        <v>17</v>
      </c>
      <c r="D29" s="22">
        <v>4776</v>
      </c>
      <c r="E29" s="22">
        <v>93840</v>
      </c>
      <c r="F29" s="22">
        <v>34000</v>
      </c>
      <c r="G29" s="22">
        <f t="shared" si="0"/>
        <v>59840</v>
      </c>
    </row>
    <row r="30" spans="1:7">
      <c r="A30" s="47" t="s">
        <v>40</v>
      </c>
      <c r="B30" s="51">
        <v>44529</v>
      </c>
      <c r="C30" s="48" t="s">
        <v>41</v>
      </c>
      <c r="D30" s="22">
        <v>11394</v>
      </c>
      <c r="E30" s="22">
        <v>79760</v>
      </c>
      <c r="F30" s="22">
        <v>28700</v>
      </c>
      <c r="G30" s="22">
        <f t="shared" si="0"/>
        <v>51060</v>
      </c>
    </row>
    <row r="31" spans="1:7">
      <c r="A31" s="47" t="s">
        <v>40</v>
      </c>
      <c r="B31" s="51">
        <v>44529</v>
      </c>
      <c r="C31" s="48" t="s">
        <v>42</v>
      </c>
      <c r="D31" s="22">
        <v>11395</v>
      </c>
      <c r="E31" s="22">
        <v>78920</v>
      </c>
      <c r="F31" s="22">
        <v>30300</v>
      </c>
      <c r="G31" s="22">
        <f t="shared" si="0"/>
        <v>48620</v>
      </c>
    </row>
    <row r="32" spans="1:7">
      <c r="A32" s="47" t="s">
        <v>40</v>
      </c>
      <c r="B32" s="51">
        <v>44529</v>
      </c>
      <c r="C32" s="48" t="s">
        <v>43</v>
      </c>
      <c r="D32" s="22">
        <v>11396</v>
      </c>
      <c r="E32" s="22">
        <v>79800</v>
      </c>
      <c r="F32" s="22">
        <v>28580</v>
      </c>
      <c r="G32" s="22">
        <f t="shared" si="0"/>
        <v>51220</v>
      </c>
    </row>
    <row r="33" spans="1:7">
      <c r="A33" s="47" t="s">
        <v>40</v>
      </c>
      <c r="B33" s="51">
        <v>44529</v>
      </c>
      <c r="C33" s="48" t="s">
        <v>44</v>
      </c>
      <c r="D33" s="22">
        <v>11397</v>
      </c>
      <c r="E33" s="22">
        <v>77220</v>
      </c>
      <c r="F33" s="22">
        <v>28180</v>
      </c>
      <c r="G33" s="22">
        <f t="shared" si="0"/>
        <v>49040</v>
      </c>
    </row>
    <row r="34" spans="1:7">
      <c r="A34" s="47" t="s">
        <v>40</v>
      </c>
      <c r="B34" s="51">
        <v>44529</v>
      </c>
      <c r="C34" s="48" t="s">
        <v>45</v>
      </c>
      <c r="D34" s="22">
        <v>11398</v>
      </c>
      <c r="E34" s="22">
        <v>79620</v>
      </c>
      <c r="F34" s="22">
        <v>29000</v>
      </c>
      <c r="G34" s="22">
        <f t="shared" si="0"/>
        <v>50620</v>
      </c>
    </row>
    <row r="35" spans="1:7">
      <c r="A35" s="47" t="s">
        <v>40</v>
      </c>
      <c r="B35" s="51">
        <v>44529</v>
      </c>
      <c r="C35" s="48" t="s">
        <v>46</v>
      </c>
      <c r="D35" s="22">
        <v>11399</v>
      </c>
      <c r="E35" s="22">
        <v>79420</v>
      </c>
      <c r="F35" s="22">
        <v>28880</v>
      </c>
      <c r="G35" s="22">
        <f t="shared" si="0"/>
        <v>50540</v>
      </c>
    </row>
    <row r="36" spans="1:7">
      <c r="A36" s="47" t="s">
        <v>40</v>
      </c>
      <c r="B36" s="51">
        <v>44529</v>
      </c>
      <c r="C36" s="48" t="s">
        <v>47</v>
      </c>
      <c r="D36" s="22">
        <v>11401</v>
      </c>
      <c r="E36" s="22">
        <v>79300</v>
      </c>
      <c r="F36" s="22">
        <v>29140</v>
      </c>
      <c r="G36" s="22">
        <f t="shared" si="0"/>
        <v>50160</v>
      </c>
    </row>
    <row r="37" spans="1:7">
      <c r="A37" s="47" t="s">
        <v>40</v>
      </c>
      <c r="B37" s="51">
        <v>44529</v>
      </c>
      <c r="C37" s="48" t="s">
        <v>48</v>
      </c>
      <c r="D37" s="22">
        <v>11402</v>
      </c>
      <c r="E37" s="22">
        <v>81960</v>
      </c>
      <c r="F37" s="22">
        <v>27820</v>
      </c>
      <c r="G37" s="22">
        <f t="shared" si="0"/>
        <v>54140</v>
      </c>
    </row>
    <row r="38" spans="1:7">
      <c r="A38" s="47" t="s">
        <v>40</v>
      </c>
      <c r="B38" s="51">
        <v>44529</v>
      </c>
      <c r="C38" s="48" t="s">
        <v>49</v>
      </c>
      <c r="D38" s="22">
        <v>11403</v>
      </c>
      <c r="E38" s="22">
        <v>81500</v>
      </c>
      <c r="F38" s="22">
        <v>26780</v>
      </c>
      <c r="G38" s="22">
        <f t="shared" si="0"/>
        <v>54720</v>
      </c>
    </row>
    <row r="39" spans="1:7">
      <c r="A39" s="47" t="s">
        <v>40</v>
      </c>
      <c r="B39" s="51">
        <v>44529</v>
      </c>
      <c r="C39" s="48" t="s">
        <v>50</v>
      </c>
      <c r="D39" s="22">
        <v>11404</v>
      </c>
      <c r="E39" s="22">
        <v>79980</v>
      </c>
      <c r="F39" s="22">
        <v>29260</v>
      </c>
      <c r="G39" s="22">
        <f t="shared" si="0"/>
        <v>50720</v>
      </c>
    </row>
    <row r="40" spans="1:7">
      <c r="A40" s="47" t="s">
        <v>40</v>
      </c>
      <c r="B40" s="51">
        <v>44529</v>
      </c>
      <c r="C40" s="48" t="s">
        <v>51</v>
      </c>
      <c r="D40" s="22">
        <v>11405</v>
      </c>
      <c r="E40" s="22">
        <v>79520</v>
      </c>
      <c r="F40" s="22">
        <v>27720</v>
      </c>
      <c r="G40" s="22">
        <f t="shared" si="0"/>
        <v>51800</v>
      </c>
    </row>
    <row r="41" spans="1:7">
      <c r="A41" s="47" t="s">
        <v>40</v>
      </c>
      <c r="B41" s="51">
        <v>44529</v>
      </c>
      <c r="C41" s="48" t="s">
        <v>52</v>
      </c>
      <c r="D41" s="22">
        <v>11406</v>
      </c>
      <c r="E41" s="22">
        <v>80640</v>
      </c>
      <c r="F41" s="22">
        <v>28200</v>
      </c>
      <c r="G41" s="22">
        <f t="shared" si="0"/>
        <v>52440</v>
      </c>
    </row>
    <row r="42" spans="1:7">
      <c r="A42" s="47" t="s">
        <v>40</v>
      </c>
      <c r="B42" s="51">
        <v>44529</v>
      </c>
      <c r="C42" s="48" t="s">
        <v>53</v>
      </c>
      <c r="D42" s="22">
        <v>11407</v>
      </c>
      <c r="E42" s="22">
        <v>84360</v>
      </c>
      <c r="F42" s="22">
        <v>30600</v>
      </c>
      <c r="G42" s="22">
        <f t="shared" si="0"/>
        <v>53760</v>
      </c>
    </row>
    <row r="43" spans="1:7">
      <c r="A43" s="47" t="s">
        <v>40</v>
      </c>
      <c r="B43" s="51">
        <v>44529</v>
      </c>
      <c r="C43" s="48" t="s">
        <v>54</v>
      </c>
      <c r="D43" s="22">
        <v>11411</v>
      </c>
      <c r="E43" s="22">
        <v>84560</v>
      </c>
      <c r="F43" s="22">
        <v>28520</v>
      </c>
      <c r="G43" s="22">
        <f t="shared" si="0"/>
        <v>56040</v>
      </c>
    </row>
    <row r="44" spans="1:7">
      <c r="A44" s="47" t="s">
        <v>40</v>
      </c>
      <c r="B44" s="51">
        <v>44529</v>
      </c>
      <c r="C44" s="48" t="s">
        <v>55</v>
      </c>
      <c r="D44" s="22">
        <v>11413</v>
      </c>
      <c r="E44" s="22">
        <v>85320</v>
      </c>
      <c r="F44" s="22">
        <v>27760</v>
      </c>
      <c r="G44" s="22">
        <f t="shared" si="0"/>
        <v>57560</v>
      </c>
    </row>
    <row r="45" spans="1:7">
      <c r="A45" s="47" t="s">
        <v>40</v>
      </c>
      <c r="B45" s="51">
        <v>44529</v>
      </c>
      <c r="C45" s="48" t="s">
        <v>56</v>
      </c>
      <c r="D45" s="22">
        <v>11414</v>
      </c>
      <c r="E45" s="22">
        <v>79900</v>
      </c>
      <c r="F45" s="22">
        <v>27200</v>
      </c>
      <c r="G45" s="22">
        <f t="shared" si="0"/>
        <v>52700</v>
      </c>
    </row>
    <row r="46" spans="1:7">
      <c r="B46" s="51"/>
      <c r="C46" s="22"/>
      <c r="D46" s="22"/>
      <c r="E46" s="22"/>
      <c r="F46" s="22"/>
      <c r="G46" s="2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64"/>
  <sheetViews>
    <sheetView workbookViewId="0">
      <selection activeCell="L20" sqref="L20"/>
    </sheetView>
  </sheetViews>
  <sheetFormatPr defaultRowHeight="14.4"/>
  <cols>
    <col min="1" max="1" width="16.77734375" customWidth="1"/>
    <col min="2" max="2" width="16.5546875" customWidth="1"/>
    <col min="5" max="5" width="14.88671875" customWidth="1"/>
    <col min="8" max="8" width="12.5546875" bestFit="1" customWidth="1"/>
  </cols>
  <sheetData>
    <row r="1" spans="1:8">
      <c r="A1" s="56" t="s">
        <v>8</v>
      </c>
      <c r="B1" s="57">
        <v>44530</v>
      </c>
      <c r="C1" s="25" t="s">
        <v>7</v>
      </c>
      <c r="D1" s="22">
        <v>4779</v>
      </c>
      <c r="E1" s="22">
        <v>98700</v>
      </c>
      <c r="F1" s="22">
        <v>36340</v>
      </c>
      <c r="G1" s="22">
        <f t="shared" ref="G1:G63" si="0">E1-F1</f>
        <v>62360</v>
      </c>
      <c r="H1" s="22"/>
    </row>
    <row r="2" spans="1:8">
      <c r="A2" s="56" t="s">
        <v>8</v>
      </c>
      <c r="B2" s="53">
        <v>44530</v>
      </c>
      <c r="C2" s="25" t="s">
        <v>6</v>
      </c>
      <c r="D2" s="22">
        <v>11417</v>
      </c>
      <c r="E2" s="22">
        <v>91180</v>
      </c>
      <c r="F2" s="22">
        <v>33760</v>
      </c>
      <c r="G2" s="22">
        <f t="shared" si="0"/>
        <v>57420</v>
      </c>
      <c r="H2" s="22"/>
    </row>
    <row r="3" spans="1:8">
      <c r="A3" s="56" t="s">
        <v>8</v>
      </c>
      <c r="B3" s="53">
        <v>44530</v>
      </c>
      <c r="C3" s="25" t="s">
        <v>6</v>
      </c>
      <c r="D3" s="22">
        <v>11439</v>
      </c>
      <c r="E3" s="22">
        <v>89000</v>
      </c>
      <c r="F3" s="22">
        <v>34000</v>
      </c>
      <c r="G3" s="22">
        <f t="shared" si="0"/>
        <v>55000</v>
      </c>
      <c r="H3" s="22"/>
    </row>
    <row r="4" spans="1:8">
      <c r="A4" s="56" t="s">
        <v>8</v>
      </c>
      <c r="B4" s="53">
        <v>44530</v>
      </c>
      <c r="C4" s="25" t="s">
        <v>21</v>
      </c>
      <c r="D4" s="22">
        <v>11425</v>
      </c>
      <c r="E4" s="22">
        <v>96360</v>
      </c>
      <c r="F4" s="22">
        <v>32640</v>
      </c>
      <c r="G4" s="22">
        <f t="shared" si="0"/>
        <v>63720</v>
      </c>
      <c r="H4" s="22"/>
    </row>
    <row r="5" spans="1:8">
      <c r="A5" s="56" t="s">
        <v>8</v>
      </c>
      <c r="B5" s="53">
        <v>44530</v>
      </c>
      <c r="C5" s="25" t="s">
        <v>21</v>
      </c>
      <c r="D5" s="22">
        <v>11433</v>
      </c>
      <c r="E5" s="22">
        <v>98520</v>
      </c>
      <c r="F5" s="22">
        <v>33500</v>
      </c>
      <c r="G5" s="22">
        <f t="shared" si="0"/>
        <v>65020</v>
      </c>
      <c r="H5" s="22"/>
    </row>
    <row r="6" spans="1:8">
      <c r="A6" s="56" t="s">
        <v>8</v>
      </c>
      <c r="B6" s="53">
        <v>44530</v>
      </c>
      <c r="C6" s="25" t="s">
        <v>21</v>
      </c>
      <c r="D6" s="22">
        <v>11475</v>
      </c>
      <c r="E6" s="22">
        <v>95600</v>
      </c>
      <c r="F6" s="22">
        <v>33380</v>
      </c>
      <c r="G6" s="22">
        <f t="shared" si="0"/>
        <v>62220</v>
      </c>
      <c r="H6" s="22"/>
    </row>
    <row r="7" spans="1:8">
      <c r="A7" s="56" t="s">
        <v>8</v>
      </c>
      <c r="B7" s="53">
        <v>44530</v>
      </c>
      <c r="C7" s="25" t="s">
        <v>7</v>
      </c>
      <c r="D7" s="22">
        <v>4832</v>
      </c>
      <c r="E7" s="22">
        <v>96280</v>
      </c>
      <c r="F7" s="22">
        <v>36020</v>
      </c>
      <c r="G7" s="22">
        <f t="shared" si="0"/>
        <v>60260</v>
      </c>
      <c r="H7" s="66">
        <f>SUM(G1:G7)</f>
        <v>426000</v>
      </c>
    </row>
    <row r="8" spans="1:8">
      <c r="A8" s="42" t="s">
        <v>8</v>
      </c>
      <c r="B8" s="53">
        <v>44530</v>
      </c>
      <c r="C8" s="43" t="s">
        <v>38</v>
      </c>
      <c r="D8" s="22">
        <v>11418</v>
      </c>
      <c r="E8" s="22">
        <v>99500</v>
      </c>
      <c r="F8" s="22">
        <v>25660</v>
      </c>
      <c r="G8" s="22">
        <f t="shared" si="0"/>
        <v>73840</v>
      </c>
      <c r="H8" s="22"/>
    </row>
    <row r="9" spans="1:8">
      <c r="A9" s="42" t="s">
        <v>8</v>
      </c>
      <c r="B9" s="53">
        <v>44530</v>
      </c>
      <c r="C9" s="43" t="s">
        <v>37</v>
      </c>
      <c r="D9" s="22">
        <v>11419</v>
      </c>
      <c r="E9" s="22">
        <v>97500</v>
      </c>
      <c r="F9" s="22">
        <v>26000</v>
      </c>
      <c r="G9" s="22">
        <f t="shared" si="0"/>
        <v>71500</v>
      </c>
      <c r="H9" s="22"/>
    </row>
    <row r="10" spans="1:8">
      <c r="A10" s="42" t="s">
        <v>8</v>
      </c>
      <c r="B10" s="53">
        <v>44530</v>
      </c>
      <c r="C10" s="43" t="s">
        <v>29</v>
      </c>
      <c r="D10" s="22">
        <v>11420</v>
      </c>
      <c r="E10" s="22">
        <v>98700</v>
      </c>
      <c r="F10" s="22">
        <v>33080</v>
      </c>
      <c r="G10" s="22">
        <f t="shared" si="0"/>
        <v>65620</v>
      </c>
      <c r="H10" s="22"/>
    </row>
    <row r="11" spans="1:8">
      <c r="A11" s="42" t="s">
        <v>8</v>
      </c>
      <c r="B11" s="53">
        <v>44530</v>
      </c>
      <c r="C11" s="43" t="s">
        <v>39</v>
      </c>
      <c r="D11" s="22">
        <v>11423</v>
      </c>
      <c r="E11" s="22">
        <v>98700</v>
      </c>
      <c r="F11" s="22">
        <v>27960</v>
      </c>
      <c r="G11" s="22">
        <f t="shared" si="0"/>
        <v>70740</v>
      </c>
      <c r="H11" s="22"/>
    </row>
    <row r="12" spans="1:8">
      <c r="A12" s="42" t="s">
        <v>8</v>
      </c>
      <c r="B12" s="53">
        <v>44530</v>
      </c>
      <c r="C12" s="43" t="s">
        <v>36</v>
      </c>
      <c r="D12" s="22">
        <v>11427</v>
      </c>
      <c r="E12" s="22">
        <v>97300</v>
      </c>
      <c r="F12" s="22">
        <v>26280</v>
      </c>
      <c r="G12" s="22">
        <f t="shared" si="0"/>
        <v>71020</v>
      </c>
      <c r="H12" s="22"/>
    </row>
    <row r="13" spans="1:8">
      <c r="A13" s="42" t="s">
        <v>8</v>
      </c>
      <c r="B13" s="53">
        <v>44530</v>
      </c>
      <c r="C13" s="43" t="s">
        <v>37</v>
      </c>
      <c r="D13" s="22">
        <v>11435</v>
      </c>
      <c r="E13" s="22">
        <v>97220</v>
      </c>
      <c r="F13" s="22">
        <v>26360</v>
      </c>
      <c r="G13" s="22">
        <f t="shared" si="0"/>
        <v>70860</v>
      </c>
      <c r="H13" s="22"/>
    </row>
    <row r="14" spans="1:8">
      <c r="A14" s="42" t="s">
        <v>8</v>
      </c>
      <c r="B14" s="53">
        <v>44530</v>
      </c>
      <c r="C14" s="43" t="s">
        <v>38</v>
      </c>
      <c r="D14" s="22">
        <v>11436</v>
      </c>
      <c r="E14" s="22">
        <v>92900</v>
      </c>
      <c r="F14" s="22">
        <v>26460</v>
      </c>
      <c r="G14" s="22">
        <f t="shared" si="0"/>
        <v>66440</v>
      </c>
      <c r="H14" s="22"/>
    </row>
    <row r="15" spans="1:8">
      <c r="A15" s="42" t="s">
        <v>8</v>
      </c>
      <c r="B15" s="53">
        <v>44530</v>
      </c>
      <c r="C15" s="43" t="s">
        <v>36</v>
      </c>
      <c r="D15" s="22">
        <v>11434</v>
      </c>
      <c r="E15" s="22">
        <v>99680</v>
      </c>
      <c r="F15" s="22">
        <v>28140</v>
      </c>
      <c r="G15" s="22">
        <f t="shared" si="0"/>
        <v>71540</v>
      </c>
      <c r="H15" s="22"/>
    </row>
    <row r="16" spans="1:8">
      <c r="A16" s="42" t="s">
        <v>8</v>
      </c>
      <c r="B16" s="53">
        <v>44530</v>
      </c>
      <c r="C16" s="43" t="s">
        <v>60</v>
      </c>
      <c r="D16" s="22">
        <v>11440</v>
      </c>
      <c r="E16" s="22">
        <v>97620</v>
      </c>
      <c r="F16" s="22">
        <v>29400</v>
      </c>
      <c r="G16" s="22">
        <f t="shared" si="0"/>
        <v>68220</v>
      </c>
      <c r="H16" s="22"/>
    </row>
    <row r="17" spans="1:8">
      <c r="A17" s="42" t="s">
        <v>8</v>
      </c>
      <c r="B17" s="53">
        <v>44530</v>
      </c>
      <c r="C17" s="43" t="s">
        <v>29</v>
      </c>
      <c r="D17" s="22">
        <v>11444</v>
      </c>
      <c r="E17" s="22">
        <v>98020</v>
      </c>
      <c r="F17" s="22">
        <v>27160</v>
      </c>
      <c r="G17" s="22">
        <f t="shared" si="0"/>
        <v>70860</v>
      </c>
      <c r="H17" s="22"/>
    </row>
    <row r="18" spans="1:8">
      <c r="A18" s="42" t="s">
        <v>8</v>
      </c>
      <c r="B18" s="53">
        <v>44530</v>
      </c>
      <c r="C18" s="43" t="s">
        <v>37</v>
      </c>
      <c r="D18" s="22">
        <v>11459</v>
      </c>
      <c r="E18" s="22">
        <v>98960</v>
      </c>
      <c r="F18" s="22">
        <v>26100</v>
      </c>
      <c r="G18" s="22">
        <f t="shared" si="0"/>
        <v>72860</v>
      </c>
      <c r="H18" s="22"/>
    </row>
    <row r="19" spans="1:8">
      <c r="A19" s="42" t="s">
        <v>8</v>
      </c>
      <c r="B19" s="53">
        <v>44530</v>
      </c>
      <c r="C19" s="43" t="s">
        <v>38</v>
      </c>
      <c r="D19" s="22">
        <v>11468</v>
      </c>
      <c r="E19" s="22">
        <v>97240</v>
      </c>
      <c r="F19" s="22">
        <v>25620</v>
      </c>
      <c r="G19" s="22">
        <f t="shared" si="0"/>
        <v>71620</v>
      </c>
      <c r="H19" s="22"/>
    </row>
    <row r="20" spans="1:8">
      <c r="A20" s="42" t="s">
        <v>8</v>
      </c>
      <c r="B20" s="53">
        <v>44530</v>
      </c>
      <c r="C20" s="43" t="s">
        <v>36</v>
      </c>
      <c r="D20" s="22">
        <v>11469</v>
      </c>
      <c r="E20" s="22">
        <v>99440</v>
      </c>
      <c r="F20" s="22">
        <v>27200</v>
      </c>
      <c r="G20" s="22">
        <f t="shared" si="0"/>
        <v>72240</v>
      </c>
      <c r="H20" s="22"/>
    </row>
    <row r="21" spans="1:8">
      <c r="A21" s="42" t="s">
        <v>8</v>
      </c>
      <c r="B21" s="53">
        <v>44530</v>
      </c>
      <c r="C21" s="43" t="s">
        <v>60</v>
      </c>
      <c r="D21" s="22">
        <v>11471</v>
      </c>
      <c r="E21" s="22">
        <v>100000</v>
      </c>
      <c r="F21" s="22">
        <v>28520</v>
      </c>
      <c r="G21" s="22">
        <f t="shared" si="0"/>
        <v>71480</v>
      </c>
      <c r="H21" s="22"/>
    </row>
    <row r="22" spans="1:8">
      <c r="A22" s="42" t="s">
        <v>8</v>
      </c>
      <c r="B22" s="53">
        <v>44530</v>
      </c>
      <c r="C22" s="43" t="s">
        <v>29</v>
      </c>
      <c r="D22" s="22">
        <v>11472</v>
      </c>
      <c r="E22" s="22">
        <v>97700</v>
      </c>
      <c r="F22" s="22">
        <v>27680</v>
      </c>
      <c r="G22" s="22">
        <f t="shared" si="0"/>
        <v>70020</v>
      </c>
      <c r="H22" s="65">
        <f>SUM(G8:G22)</f>
        <v>1058860</v>
      </c>
    </row>
    <row r="23" spans="1:8">
      <c r="A23" s="58" t="s">
        <v>61</v>
      </c>
      <c r="B23" s="53">
        <v>44530</v>
      </c>
      <c r="C23" s="59" t="s">
        <v>62</v>
      </c>
      <c r="D23" s="22">
        <v>11424</v>
      </c>
      <c r="E23" s="22">
        <v>97700</v>
      </c>
      <c r="F23" s="22">
        <v>28660</v>
      </c>
      <c r="G23" s="22">
        <f t="shared" si="0"/>
        <v>69040</v>
      </c>
      <c r="H23" s="22"/>
    </row>
    <row r="24" spans="1:8">
      <c r="A24" s="58" t="s">
        <v>61</v>
      </c>
      <c r="B24" s="53">
        <v>44530</v>
      </c>
      <c r="C24" s="59" t="s">
        <v>63</v>
      </c>
      <c r="D24" s="22">
        <v>11426</v>
      </c>
      <c r="E24" s="22">
        <v>102200</v>
      </c>
      <c r="F24" s="22">
        <v>30420</v>
      </c>
      <c r="G24" s="22">
        <f t="shared" si="0"/>
        <v>71780</v>
      </c>
      <c r="H24" s="22"/>
    </row>
    <row r="25" spans="1:8">
      <c r="A25" s="58" t="s">
        <v>61</v>
      </c>
      <c r="B25" s="53">
        <v>44530</v>
      </c>
      <c r="C25" s="59" t="s">
        <v>64</v>
      </c>
      <c r="D25" s="22">
        <v>11437</v>
      </c>
      <c r="E25" s="22">
        <v>78880</v>
      </c>
      <c r="F25" s="22">
        <v>29340</v>
      </c>
      <c r="G25" s="22">
        <f t="shared" si="0"/>
        <v>49540</v>
      </c>
      <c r="H25" s="22"/>
    </row>
    <row r="26" spans="1:8">
      <c r="A26" s="58" t="s">
        <v>61</v>
      </c>
      <c r="B26" s="53">
        <v>44530</v>
      </c>
      <c r="C26" s="59" t="s">
        <v>63</v>
      </c>
      <c r="D26" s="22">
        <v>11442</v>
      </c>
      <c r="E26" s="22">
        <v>79780</v>
      </c>
      <c r="F26" s="22">
        <v>31380</v>
      </c>
      <c r="G26" s="22">
        <f t="shared" si="0"/>
        <v>48400</v>
      </c>
      <c r="H26" s="22"/>
    </row>
    <row r="27" spans="1:8">
      <c r="A27" s="58" t="s">
        <v>61</v>
      </c>
      <c r="B27" s="53">
        <v>44530</v>
      </c>
      <c r="C27" s="59" t="s">
        <v>63</v>
      </c>
      <c r="D27" s="22">
        <v>11473</v>
      </c>
      <c r="E27" s="22">
        <v>78380</v>
      </c>
      <c r="F27" s="22">
        <v>30600</v>
      </c>
      <c r="G27" s="22">
        <f t="shared" si="0"/>
        <v>47780</v>
      </c>
      <c r="H27" s="66">
        <f>SUM(G23:G27)</f>
        <v>286540</v>
      </c>
    </row>
    <row r="28" spans="1:8">
      <c r="A28" s="60" t="s">
        <v>8</v>
      </c>
      <c r="B28" s="53">
        <v>44530</v>
      </c>
      <c r="C28" s="61" t="s">
        <v>16</v>
      </c>
      <c r="D28" s="22">
        <v>11429</v>
      </c>
      <c r="E28" s="22">
        <v>100200</v>
      </c>
      <c r="F28" s="22">
        <v>34780</v>
      </c>
      <c r="G28" s="22">
        <f t="shared" si="0"/>
        <v>65420</v>
      </c>
      <c r="H28" s="22"/>
    </row>
    <row r="29" spans="1:8">
      <c r="A29" s="60" t="s">
        <v>8</v>
      </c>
      <c r="B29" s="53">
        <v>44530</v>
      </c>
      <c r="C29" s="61" t="s">
        <v>15</v>
      </c>
      <c r="D29" s="22">
        <v>11430</v>
      </c>
      <c r="E29" s="22">
        <v>100900</v>
      </c>
      <c r="F29" s="22">
        <v>35440</v>
      </c>
      <c r="G29" s="22">
        <f t="shared" si="0"/>
        <v>65460</v>
      </c>
      <c r="H29" s="22"/>
    </row>
    <row r="30" spans="1:8">
      <c r="A30" s="60" t="s">
        <v>8</v>
      </c>
      <c r="B30" s="53">
        <v>44530</v>
      </c>
      <c r="C30" s="61" t="s">
        <v>5</v>
      </c>
      <c r="D30" s="22">
        <v>11431</v>
      </c>
      <c r="E30" s="22">
        <v>101000</v>
      </c>
      <c r="F30" s="22">
        <v>33260</v>
      </c>
      <c r="G30" s="22">
        <f t="shared" si="0"/>
        <v>67740</v>
      </c>
      <c r="H30" s="22"/>
    </row>
    <row r="31" spans="1:8">
      <c r="A31" s="60" t="s">
        <v>8</v>
      </c>
      <c r="B31" s="53">
        <v>44530</v>
      </c>
      <c r="C31" s="61" t="s">
        <v>14</v>
      </c>
      <c r="D31" s="22">
        <v>4786</v>
      </c>
      <c r="E31" s="22">
        <v>96400</v>
      </c>
      <c r="F31" s="22">
        <v>34720</v>
      </c>
      <c r="G31" s="22">
        <f t="shared" si="0"/>
        <v>61680</v>
      </c>
      <c r="H31" s="22"/>
    </row>
    <row r="32" spans="1:8">
      <c r="A32" s="60" t="s">
        <v>8</v>
      </c>
      <c r="B32" s="53">
        <v>44530</v>
      </c>
      <c r="C32" s="61" t="s">
        <v>16</v>
      </c>
      <c r="D32" s="22">
        <v>4793</v>
      </c>
      <c r="E32" s="22">
        <v>97740</v>
      </c>
      <c r="F32" s="22">
        <v>34480</v>
      </c>
      <c r="G32" s="22">
        <f t="shared" si="0"/>
        <v>63260</v>
      </c>
      <c r="H32" s="22"/>
    </row>
    <row r="33" spans="1:8">
      <c r="A33" s="60" t="s">
        <v>8</v>
      </c>
      <c r="B33" s="53">
        <v>44530</v>
      </c>
      <c r="C33" s="61" t="s">
        <v>65</v>
      </c>
      <c r="D33" s="22">
        <v>4792</v>
      </c>
      <c r="E33" s="22">
        <v>96280</v>
      </c>
      <c r="F33" s="22">
        <v>33840</v>
      </c>
      <c r="G33" s="22">
        <f t="shared" si="0"/>
        <v>62440</v>
      </c>
      <c r="H33" s="22"/>
    </row>
    <row r="34" spans="1:8">
      <c r="A34" s="60" t="s">
        <v>8</v>
      </c>
      <c r="B34" s="53">
        <v>44530</v>
      </c>
      <c r="C34" s="61" t="s">
        <v>4</v>
      </c>
      <c r="D34" s="22">
        <v>4831</v>
      </c>
      <c r="E34" s="22">
        <v>95720</v>
      </c>
      <c r="F34" s="22">
        <v>35080</v>
      </c>
      <c r="G34" s="22">
        <f t="shared" si="0"/>
        <v>60640</v>
      </c>
      <c r="H34" s="22"/>
    </row>
    <row r="35" spans="1:8">
      <c r="A35" s="60" t="s">
        <v>8</v>
      </c>
      <c r="B35" s="53">
        <v>44530</v>
      </c>
      <c r="C35" s="61" t="s">
        <v>15</v>
      </c>
      <c r="D35" s="22">
        <v>4799</v>
      </c>
      <c r="E35" s="22">
        <v>97060</v>
      </c>
      <c r="F35" s="22">
        <v>35020</v>
      </c>
      <c r="G35" s="22">
        <f t="shared" si="0"/>
        <v>62040</v>
      </c>
      <c r="H35" s="22"/>
    </row>
    <row r="36" spans="1:8">
      <c r="A36" s="60" t="s">
        <v>8</v>
      </c>
      <c r="B36" s="53">
        <v>44530</v>
      </c>
      <c r="C36" s="61" t="s">
        <v>14</v>
      </c>
      <c r="D36" s="22">
        <v>4798</v>
      </c>
      <c r="E36" s="22">
        <v>97100</v>
      </c>
      <c r="F36" s="22">
        <v>34960</v>
      </c>
      <c r="G36" s="22">
        <f t="shared" si="0"/>
        <v>62140</v>
      </c>
      <c r="H36" s="22"/>
    </row>
    <row r="37" spans="1:8">
      <c r="A37" s="60" t="s">
        <v>8</v>
      </c>
      <c r="B37" s="53">
        <v>44530</v>
      </c>
      <c r="C37" s="61" t="s">
        <v>5</v>
      </c>
      <c r="D37" s="22">
        <v>4797</v>
      </c>
      <c r="E37" s="22">
        <v>98140</v>
      </c>
      <c r="F37" s="22">
        <v>33380</v>
      </c>
      <c r="G37" s="22">
        <f t="shared" si="0"/>
        <v>64760</v>
      </c>
      <c r="H37" s="22"/>
    </row>
    <row r="38" spans="1:8">
      <c r="A38" s="60" t="s">
        <v>8</v>
      </c>
      <c r="B38" s="53">
        <v>44530</v>
      </c>
      <c r="C38" s="61" t="s">
        <v>4</v>
      </c>
      <c r="D38" s="22">
        <v>4796</v>
      </c>
      <c r="E38" s="22">
        <v>98240</v>
      </c>
      <c r="F38" s="22">
        <v>34880</v>
      </c>
      <c r="G38" s="22">
        <f t="shared" si="0"/>
        <v>63360</v>
      </c>
      <c r="H38" s="65">
        <f>SUM(G28:G38)</f>
        <v>698940</v>
      </c>
    </row>
    <row r="39" spans="1:8">
      <c r="A39" s="62" t="s">
        <v>30</v>
      </c>
      <c r="B39" s="53">
        <v>44530</v>
      </c>
      <c r="C39" s="63" t="s">
        <v>66</v>
      </c>
      <c r="D39" s="22">
        <v>11428</v>
      </c>
      <c r="E39" s="22">
        <v>80080</v>
      </c>
      <c r="F39" s="22">
        <v>29400</v>
      </c>
      <c r="G39" s="22">
        <f t="shared" si="0"/>
        <v>50680</v>
      </c>
      <c r="H39" s="22"/>
    </row>
    <row r="40" spans="1:8">
      <c r="A40" s="62" t="s">
        <v>30</v>
      </c>
      <c r="B40" s="53">
        <v>44530</v>
      </c>
      <c r="C40" s="48" t="s">
        <v>67</v>
      </c>
      <c r="D40" s="22">
        <v>11441</v>
      </c>
      <c r="E40" s="22">
        <v>80720</v>
      </c>
      <c r="F40" s="22">
        <v>28920</v>
      </c>
      <c r="G40" s="22">
        <f t="shared" si="0"/>
        <v>51800</v>
      </c>
      <c r="H40" s="22"/>
    </row>
    <row r="41" spans="1:8">
      <c r="A41" s="62" t="s">
        <v>30</v>
      </c>
      <c r="B41" s="53">
        <v>44530</v>
      </c>
      <c r="C41" s="48" t="s">
        <v>68</v>
      </c>
      <c r="D41" s="22">
        <v>11445</v>
      </c>
      <c r="E41" s="22">
        <v>81220</v>
      </c>
      <c r="F41" s="22">
        <v>28860</v>
      </c>
      <c r="G41" s="22">
        <f t="shared" si="0"/>
        <v>52360</v>
      </c>
      <c r="H41" s="22"/>
    </row>
    <row r="42" spans="1:8">
      <c r="A42" s="62" t="s">
        <v>30</v>
      </c>
      <c r="B42" s="53">
        <v>44530</v>
      </c>
      <c r="C42" s="48" t="s">
        <v>69</v>
      </c>
      <c r="D42" s="22">
        <v>11446</v>
      </c>
      <c r="E42" s="22">
        <v>81440</v>
      </c>
      <c r="F42" s="22">
        <v>29240</v>
      </c>
      <c r="G42" s="22">
        <f t="shared" si="0"/>
        <v>52200</v>
      </c>
      <c r="H42" s="22"/>
    </row>
    <row r="43" spans="1:8">
      <c r="A43" s="62" t="s">
        <v>30</v>
      </c>
      <c r="B43" s="53">
        <v>44530</v>
      </c>
      <c r="C43" s="48" t="s">
        <v>70</v>
      </c>
      <c r="D43" s="22">
        <v>11447</v>
      </c>
      <c r="E43" s="22">
        <v>79820</v>
      </c>
      <c r="F43" s="22">
        <v>28320</v>
      </c>
      <c r="G43" s="22">
        <f t="shared" si="0"/>
        <v>51500</v>
      </c>
      <c r="H43" s="22"/>
    </row>
    <row r="44" spans="1:8">
      <c r="A44" s="62" t="s">
        <v>30</v>
      </c>
      <c r="B44" s="53">
        <v>44530</v>
      </c>
      <c r="C44" s="48" t="s">
        <v>71</v>
      </c>
      <c r="D44" s="22">
        <v>11448</v>
      </c>
      <c r="E44" s="22">
        <v>76720</v>
      </c>
      <c r="F44" s="22">
        <v>28200</v>
      </c>
      <c r="G44" s="22">
        <f t="shared" si="0"/>
        <v>48520</v>
      </c>
      <c r="H44" s="22"/>
    </row>
    <row r="45" spans="1:8">
      <c r="A45" s="62" t="s">
        <v>30</v>
      </c>
      <c r="B45" s="53">
        <v>44530</v>
      </c>
      <c r="C45" s="48" t="s">
        <v>72</v>
      </c>
      <c r="D45" s="22">
        <v>11449</v>
      </c>
      <c r="E45" s="22">
        <v>82700</v>
      </c>
      <c r="F45" s="22">
        <v>28480</v>
      </c>
      <c r="G45" s="22">
        <f t="shared" si="0"/>
        <v>54220</v>
      </c>
      <c r="H45" s="22"/>
    </row>
    <row r="46" spans="1:8">
      <c r="A46" s="62" t="s">
        <v>30</v>
      </c>
      <c r="B46" s="53">
        <v>44530</v>
      </c>
      <c r="C46" s="48" t="s">
        <v>52</v>
      </c>
      <c r="D46" s="22">
        <v>11450</v>
      </c>
      <c r="E46" s="22">
        <v>80900</v>
      </c>
      <c r="F46" s="22">
        <v>28440</v>
      </c>
      <c r="G46" s="22">
        <f t="shared" si="0"/>
        <v>52460</v>
      </c>
      <c r="H46" s="22"/>
    </row>
    <row r="47" spans="1:8">
      <c r="A47" s="62" t="s">
        <v>30</v>
      </c>
      <c r="B47" s="53">
        <v>44530</v>
      </c>
      <c r="C47" s="48" t="s">
        <v>53</v>
      </c>
      <c r="D47" s="22">
        <v>11451</v>
      </c>
      <c r="E47" s="22">
        <v>83380</v>
      </c>
      <c r="F47" s="22">
        <v>30580</v>
      </c>
      <c r="G47" s="22">
        <f t="shared" si="0"/>
        <v>52800</v>
      </c>
      <c r="H47" s="22"/>
    </row>
    <row r="48" spans="1:8">
      <c r="A48" s="62" t="s">
        <v>30</v>
      </c>
      <c r="B48" s="53">
        <v>44530</v>
      </c>
      <c r="C48" s="48" t="s">
        <v>73</v>
      </c>
      <c r="D48" s="22">
        <v>11452</v>
      </c>
      <c r="E48" s="22">
        <v>80260</v>
      </c>
      <c r="F48" s="22">
        <v>26300</v>
      </c>
      <c r="G48" s="22">
        <f t="shared" si="0"/>
        <v>53960</v>
      </c>
      <c r="H48" s="22"/>
    </row>
    <row r="49" spans="1:8">
      <c r="A49" s="62" t="s">
        <v>30</v>
      </c>
      <c r="B49" s="53">
        <v>44530</v>
      </c>
      <c r="C49" s="48" t="s">
        <v>74</v>
      </c>
      <c r="D49" s="22">
        <v>11453</v>
      </c>
      <c r="E49" s="22">
        <v>83180</v>
      </c>
      <c r="F49" s="22">
        <v>28380</v>
      </c>
      <c r="G49" s="22">
        <f t="shared" si="0"/>
        <v>54800</v>
      </c>
      <c r="H49" s="22"/>
    </row>
    <row r="50" spans="1:8">
      <c r="A50" s="62" t="s">
        <v>30</v>
      </c>
      <c r="B50" s="53">
        <v>44530</v>
      </c>
      <c r="C50" s="48" t="s">
        <v>75</v>
      </c>
      <c r="D50" s="22">
        <v>11454</v>
      </c>
      <c r="E50" s="22">
        <v>85560</v>
      </c>
      <c r="F50" s="22">
        <v>29720</v>
      </c>
      <c r="G50" s="22">
        <f t="shared" si="0"/>
        <v>55840</v>
      </c>
      <c r="H50" s="22"/>
    </row>
    <row r="51" spans="1:8">
      <c r="A51" s="62" t="s">
        <v>30</v>
      </c>
      <c r="B51" s="53">
        <v>44530</v>
      </c>
      <c r="C51" s="48" t="s">
        <v>76</v>
      </c>
      <c r="D51" s="22">
        <v>11455</v>
      </c>
      <c r="E51" s="22">
        <v>82540</v>
      </c>
      <c r="F51" s="22">
        <v>29700</v>
      </c>
      <c r="G51" s="22">
        <f t="shared" si="0"/>
        <v>52840</v>
      </c>
      <c r="H51" s="22"/>
    </row>
    <row r="52" spans="1:8">
      <c r="A52" s="62" t="s">
        <v>30</v>
      </c>
      <c r="B52" s="53">
        <v>44530</v>
      </c>
      <c r="C52" s="48" t="s">
        <v>77</v>
      </c>
      <c r="D52" s="22">
        <v>11456</v>
      </c>
      <c r="E52" s="22">
        <v>83720</v>
      </c>
      <c r="F52" s="22">
        <v>30540</v>
      </c>
      <c r="G52" s="22">
        <f t="shared" si="0"/>
        <v>53180</v>
      </c>
      <c r="H52" s="22"/>
    </row>
    <row r="53" spans="1:8">
      <c r="A53" s="62" t="s">
        <v>30</v>
      </c>
      <c r="B53" s="53">
        <v>44530</v>
      </c>
      <c r="C53" s="48" t="s">
        <v>54</v>
      </c>
      <c r="D53" s="22">
        <v>11457</v>
      </c>
      <c r="E53" s="22">
        <v>84300</v>
      </c>
      <c r="F53" s="22">
        <v>28600</v>
      </c>
      <c r="G53" s="22">
        <f t="shared" si="0"/>
        <v>55700</v>
      </c>
      <c r="H53" s="22"/>
    </row>
    <row r="54" spans="1:8">
      <c r="A54" s="62" t="s">
        <v>30</v>
      </c>
      <c r="B54" s="53">
        <v>44530</v>
      </c>
      <c r="C54" s="48" t="s">
        <v>45</v>
      </c>
      <c r="D54" s="22">
        <v>11458</v>
      </c>
      <c r="E54" s="22">
        <v>74520</v>
      </c>
      <c r="F54" s="22">
        <v>28460</v>
      </c>
      <c r="G54" s="22">
        <f t="shared" si="0"/>
        <v>46060</v>
      </c>
      <c r="H54" s="22"/>
    </row>
    <row r="55" spans="1:8">
      <c r="A55" s="62" t="s">
        <v>30</v>
      </c>
      <c r="B55" s="53">
        <v>44530</v>
      </c>
      <c r="C55" s="48" t="s">
        <v>55</v>
      </c>
      <c r="D55" s="22">
        <v>11460</v>
      </c>
      <c r="E55" s="22">
        <v>93160</v>
      </c>
      <c r="F55" s="22">
        <v>27940</v>
      </c>
      <c r="G55" s="22">
        <f t="shared" si="0"/>
        <v>65220</v>
      </c>
      <c r="H55" s="22"/>
    </row>
    <row r="56" spans="1:8">
      <c r="A56" s="62" t="s">
        <v>30</v>
      </c>
      <c r="B56" s="53">
        <v>44530</v>
      </c>
      <c r="C56" s="48" t="s">
        <v>78</v>
      </c>
      <c r="D56" s="22">
        <v>11461</v>
      </c>
      <c r="E56" s="22">
        <v>80760</v>
      </c>
      <c r="F56" s="22">
        <v>27620</v>
      </c>
      <c r="G56" s="22">
        <f t="shared" si="0"/>
        <v>53140</v>
      </c>
      <c r="H56" s="22"/>
    </row>
    <row r="57" spans="1:8">
      <c r="A57" s="62" t="s">
        <v>30</v>
      </c>
      <c r="B57" s="53">
        <v>44530</v>
      </c>
      <c r="C57" s="48" t="s">
        <v>47</v>
      </c>
      <c r="D57" s="22">
        <v>11462</v>
      </c>
      <c r="E57" s="22">
        <v>78580</v>
      </c>
      <c r="F57" s="22">
        <v>29800</v>
      </c>
      <c r="G57" s="22">
        <f t="shared" si="0"/>
        <v>48780</v>
      </c>
      <c r="H57" s="22"/>
    </row>
    <row r="58" spans="1:8">
      <c r="A58" s="62" t="s">
        <v>30</v>
      </c>
      <c r="B58" s="53">
        <v>44530</v>
      </c>
      <c r="C58" s="48" t="s">
        <v>79</v>
      </c>
      <c r="D58" s="22">
        <v>11463</v>
      </c>
      <c r="E58" s="22">
        <v>81200</v>
      </c>
      <c r="F58" s="22">
        <v>29160</v>
      </c>
      <c r="G58" s="22">
        <f t="shared" si="0"/>
        <v>52040</v>
      </c>
      <c r="H58" s="22"/>
    </row>
    <row r="59" spans="1:8">
      <c r="A59" s="62" t="s">
        <v>30</v>
      </c>
      <c r="B59" s="53">
        <v>44530</v>
      </c>
      <c r="C59" s="48" t="s">
        <v>80</v>
      </c>
      <c r="D59" s="22">
        <v>11464</v>
      </c>
      <c r="E59" s="22">
        <v>90080</v>
      </c>
      <c r="F59" s="22">
        <v>34760</v>
      </c>
      <c r="G59" s="22">
        <f t="shared" si="0"/>
        <v>55320</v>
      </c>
      <c r="H59" s="22"/>
    </row>
    <row r="60" spans="1:8">
      <c r="A60" s="62" t="s">
        <v>30</v>
      </c>
      <c r="B60" s="53">
        <v>44530</v>
      </c>
      <c r="C60" s="48" t="s">
        <v>48</v>
      </c>
      <c r="D60" s="22">
        <v>11465</v>
      </c>
      <c r="E60" s="22">
        <v>84320</v>
      </c>
      <c r="F60" s="22">
        <v>28020</v>
      </c>
      <c r="G60" s="22">
        <f t="shared" si="0"/>
        <v>56300</v>
      </c>
      <c r="H60" s="22"/>
    </row>
    <row r="61" spans="1:8">
      <c r="A61" s="62" t="s">
        <v>30</v>
      </c>
      <c r="B61" s="53">
        <v>44530</v>
      </c>
      <c r="C61" s="48" t="s">
        <v>49</v>
      </c>
      <c r="D61" s="22">
        <v>11466</v>
      </c>
      <c r="E61" s="22">
        <v>84180</v>
      </c>
      <c r="F61" s="22">
        <v>28060</v>
      </c>
      <c r="G61" s="22">
        <f t="shared" si="0"/>
        <v>56120</v>
      </c>
      <c r="H61" s="22"/>
    </row>
    <row r="62" spans="1:8">
      <c r="A62" s="62" t="s">
        <v>30</v>
      </c>
      <c r="B62" s="53">
        <v>44530</v>
      </c>
      <c r="C62" s="48" t="s">
        <v>81</v>
      </c>
      <c r="D62" s="22">
        <v>11467</v>
      </c>
      <c r="E62" s="22">
        <v>78740</v>
      </c>
      <c r="F62" s="22">
        <v>29240</v>
      </c>
      <c r="G62" s="22">
        <f t="shared" si="0"/>
        <v>49500</v>
      </c>
      <c r="H62" s="22"/>
    </row>
    <row r="63" spans="1:8">
      <c r="A63" s="62" t="s">
        <v>30</v>
      </c>
      <c r="B63" s="53">
        <v>44530</v>
      </c>
      <c r="C63" s="48" t="s">
        <v>82</v>
      </c>
      <c r="D63" s="22">
        <v>11470</v>
      </c>
      <c r="E63" s="22">
        <v>79080</v>
      </c>
      <c r="F63" s="22">
        <v>27840</v>
      </c>
      <c r="G63" s="22">
        <f t="shared" si="0"/>
        <v>51240</v>
      </c>
      <c r="H63" s="64">
        <f>SUM(G39:G63)</f>
        <v>1326580</v>
      </c>
    </row>
    <row r="64" spans="1:8">
      <c r="C64" s="22"/>
      <c r="D64" s="22"/>
      <c r="E64" s="22"/>
      <c r="F64" s="22"/>
      <c r="G64" s="22"/>
      <c r="H64" s="2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66"/>
  <sheetViews>
    <sheetView topLeftCell="A49" workbookViewId="0">
      <selection activeCell="K67" sqref="K67"/>
    </sheetView>
  </sheetViews>
  <sheetFormatPr defaultRowHeight="14.4"/>
  <cols>
    <col min="5" max="5" width="12.33203125" customWidth="1"/>
    <col min="7" max="8" width="12.5546875" bestFit="1" customWidth="1"/>
  </cols>
  <sheetData>
    <row r="1" spans="1:8">
      <c r="A1" s="67" t="s">
        <v>8</v>
      </c>
      <c r="B1" s="68">
        <v>44531</v>
      </c>
      <c r="C1" s="69" t="s">
        <v>65</v>
      </c>
      <c r="D1" s="22">
        <v>4834</v>
      </c>
      <c r="E1" s="22">
        <v>98660</v>
      </c>
      <c r="F1" s="22">
        <v>33520</v>
      </c>
      <c r="G1" s="22">
        <f>E1-F1</f>
        <v>65140</v>
      </c>
    </row>
    <row r="2" spans="1:8">
      <c r="A2" s="67" t="s">
        <v>8</v>
      </c>
      <c r="B2" s="53">
        <v>44531</v>
      </c>
      <c r="C2" s="69" t="s">
        <v>17</v>
      </c>
      <c r="D2" s="22">
        <v>4836</v>
      </c>
      <c r="E2" s="22">
        <v>97940</v>
      </c>
      <c r="F2" s="22">
        <v>34160</v>
      </c>
      <c r="G2" s="22">
        <f t="shared" ref="G2:G64" si="0">E2-F2</f>
        <v>63780</v>
      </c>
    </row>
    <row r="3" spans="1:8">
      <c r="A3" s="67" t="s">
        <v>8</v>
      </c>
      <c r="B3" s="53">
        <v>44531</v>
      </c>
      <c r="C3" s="69" t="s">
        <v>16</v>
      </c>
      <c r="D3" s="22">
        <v>4839</v>
      </c>
      <c r="E3" s="22">
        <v>98100</v>
      </c>
      <c r="F3" s="22">
        <v>34800</v>
      </c>
      <c r="G3" s="22">
        <f t="shared" si="0"/>
        <v>63300</v>
      </c>
    </row>
    <row r="4" spans="1:8">
      <c r="A4" s="67" t="s">
        <v>8</v>
      </c>
      <c r="B4" s="53">
        <v>44531</v>
      </c>
      <c r="C4" s="69" t="s">
        <v>17</v>
      </c>
      <c r="D4" s="22">
        <v>11490</v>
      </c>
      <c r="E4" s="22">
        <v>98300</v>
      </c>
      <c r="F4" s="22">
        <v>34720</v>
      </c>
      <c r="G4" s="22">
        <f t="shared" si="0"/>
        <v>63580</v>
      </c>
    </row>
    <row r="5" spans="1:8">
      <c r="A5" s="67" t="s">
        <v>8</v>
      </c>
      <c r="B5" s="53">
        <v>44531</v>
      </c>
      <c r="C5" s="69" t="s">
        <v>15</v>
      </c>
      <c r="D5" s="22">
        <v>4842</v>
      </c>
      <c r="E5" s="22">
        <v>97620</v>
      </c>
      <c r="F5" s="22">
        <v>34820</v>
      </c>
      <c r="G5" s="22">
        <f t="shared" si="0"/>
        <v>62800</v>
      </c>
    </row>
    <row r="6" spans="1:8">
      <c r="A6" s="67" t="s">
        <v>8</v>
      </c>
      <c r="B6" s="53">
        <v>44531</v>
      </c>
      <c r="C6" s="69" t="s">
        <v>5</v>
      </c>
      <c r="D6" s="22">
        <v>4844</v>
      </c>
      <c r="E6" s="22">
        <v>99280</v>
      </c>
      <c r="F6" s="22">
        <v>34040</v>
      </c>
      <c r="G6" s="22">
        <f t="shared" si="0"/>
        <v>65240</v>
      </c>
    </row>
    <row r="7" spans="1:8">
      <c r="A7" s="67" t="s">
        <v>8</v>
      </c>
      <c r="B7" s="53">
        <v>44531</v>
      </c>
      <c r="C7" s="69" t="s">
        <v>14</v>
      </c>
      <c r="D7" s="69">
        <v>4845</v>
      </c>
      <c r="E7" s="22">
        <v>98000</v>
      </c>
      <c r="F7" s="69">
        <v>34640</v>
      </c>
      <c r="G7" s="22">
        <f t="shared" si="0"/>
        <v>63360</v>
      </c>
    </row>
    <row r="8" spans="1:8">
      <c r="A8" s="67" t="s">
        <v>8</v>
      </c>
      <c r="B8" s="53">
        <v>44531</v>
      </c>
      <c r="C8" s="69" t="s">
        <v>65</v>
      </c>
      <c r="D8" s="22">
        <v>4846</v>
      </c>
      <c r="E8" s="22">
        <v>97060</v>
      </c>
      <c r="F8" s="22">
        <v>34380</v>
      </c>
      <c r="G8" s="22">
        <f t="shared" si="0"/>
        <v>62680</v>
      </c>
    </row>
    <row r="9" spans="1:8">
      <c r="A9" s="67" t="s">
        <v>8</v>
      </c>
      <c r="B9" s="53">
        <v>44531</v>
      </c>
      <c r="C9" s="69" t="s">
        <v>4</v>
      </c>
      <c r="D9" s="22">
        <v>4850</v>
      </c>
      <c r="E9" s="22">
        <v>94220</v>
      </c>
      <c r="F9" s="22">
        <v>34800</v>
      </c>
      <c r="G9" s="22">
        <f t="shared" si="0"/>
        <v>59420</v>
      </c>
    </row>
    <row r="10" spans="1:8">
      <c r="A10" s="67" t="s">
        <v>8</v>
      </c>
      <c r="B10" s="53">
        <v>44531</v>
      </c>
      <c r="C10" s="69" t="s">
        <v>65</v>
      </c>
      <c r="D10" s="22">
        <v>4901</v>
      </c>
      <c r="E10" s="22">
        <v>96940</v>
      </c>
      <c r="F10" s="22">
        <v>33780</v>
      </c>
      <c r="G10" s="22">
        <f t="shared" si="0"/>
        <v>63160</v>
      </c>
    </row>
    <row r="11" spans="1:8">
      <c r="A11" s="67" t="s">
        <v>8</v>
      </c>
      <c r="B11" s="53">
        <v>44531</v>
      </c>
      <c r="C11" s="69" t="s">
        <v>4</v>
      </c>
      <c r="D11" s="22">
        <v>4894</v>
      </c>
      <c r="E11" s="22">
        <v>96220</v>
      </c>
      <c r="F11" s="22">
        <v>35200</v>
      </c>
      <c r="G11" s="22">
        <f t="shared" si="0"/>
        <v>61020</v>
      </c>
    </row>
    <row r="12" spans="1:8">
      <c r="A12" s="67" t="s">
        <v>8</v>
      </c>
      <c r="B12" s="53">
        <v>44531</v>
      </c>
      <c r="C12" s="69" t="s">
        <v>16</v>
      </c>
      <c r="D12" s="22">
        <v>4864</v>
      </c>
      <c r="E12" s="22">
        <v>99520</v>
      </c>
      <c r="F12" s="22">
        <v>34120</v>
      </c>
      <c r="G12" s="22">
        <f t="shared" si="0"/>
        <v>65400</v>
      </c>
    </row>
    <row r="13" spans="1:8">
      <c r="A13" s="67" t="s">
        <v>8</v>
      </c>
      <c r="B13" s="53">
        <v>44531</v>
      </c>
      <c r="C13" s="69" t="s">
        <v>16</v>
      </c>
      <c r="D13" s="22">
        <v>4849</v>
      </c>
      <c r="E13" s="22">
        <v>97180</v>
      </c>
      <c r="F13" s="22">
        <v>34340</v>
      </c>
      <c r="G13" s="22">
        <f t="shared" si="0"/>
        <v>62840</v>
      </c>
      <c r="H13" s="37">
        <f>SUM(G1:G13)</f>
        <v>821720</v>
      </c>
    </row>
    <row r="14" spans="1:8">
      <c r="A14" s="42" t="s">
        <v>8</v>
      </c>
      <c r="B14" s="53">
        <v>44531</v>
      </c>
      <c r="C14" s="43" t="s">
        <v>37</v>
      </c>
      <c r="D14" s="22">
        <v>11479</v>
      </c>
      <c r="E14" s="22">
        <v>95400</v>
      </c>
      <c r="F14" s="22">
        <v>25780</v>
      </c>
      <c r="G14" s="22">
        <f t="shared" si="0"/>
        <v>69620</v>
      </c>
    </row>
    <row r="15" spans="1:8">
      <c r="A15" s="42" t="s">
        <v>8</v>
      </c>
      <c r="B15" s="53">
        <v>44531</v>
      </c>
      <c r="C15" s="43" t="s">
        <v>83</v>
      </c>
      <c r="D15" s="22">
        <v>11487</v>
      </c>
      <c r="E15" s="22">
        <v>99200</v>
      </c>
      <c r="F15" s="22">
        <v>25440</v>
      </c>
      <c r="G15" s="22">
        <f t="shared" si="0"/>
        <v>73760</v>
      </c>
    </row>
    <row r="16" spans="1:8">
      <c r="A16" s="42" t="s">
        <v>8</v>
      </c>
      <c r="B16" s="53">
        <v>44531</v>
      </c>
      <c r="C16" s="43" t="s">
        <v>38</v>
      </c>
      <c r="D16" s="22">
        <v>11486</v>
      </c>
      <c r="E16" s="22">
        <v>99980</v>
      </c>
      <c r="F16" s="22">
        <v>25880</v>
      </c>
      <c r="G16" s="22">
        <f t="shared" si="0"/>
        <v>74100</v>
      </c>
    </row>
    <row r="17" spans="1:8">
      <c r="A17" s="42" t="s">
        <v>8</v>
      </c>
      <c r="B17" s="53">
        <v>44531</v>
      </c>
      <c r="C17" s="43" t="s">
        <v>36</v>
      </c>
      <c r="D17" s="22">
        <v>11489</v>
      </c>
      <c r="E17" s="22">
        <v>98600</v>
      </c>
      <c r="F17" s="22">
        <v>28620</v>
      </c>
      <c r="G17" s="22">
        <f t="shared" si="0"/>
        <v>69980</v>
      </c>
    </row>
    <row r="18" spans="1:8">
      <c r="A18" s="42" t="s">
        <v>8</v>
      </c>
      <c r="B18" s="53">
        <v>44531</v>
      </c>
      <c r="C18" s="43" t="s">
        <v>60</v>
      </c>
      <c r="D18" s="22">
        <v>11491</v>
      </c>
      <c r="E18" s="22">
        <v>99240</v>
      </c>
      <c r="F18" s="22">
        <v>27780</v>
      </c>
      <c r="G18" s="22">
        <f t="shared" si="0"/>
        <v>71460</v>
      </c>
    </row>
    <row r="19" spans="1:8">
      <c r="A19" s="42" t="s">
        <v>8</v>
      </c>
      <c r="B19" s="53">
        <v>44531</v>
      </c>
      <c r="C19" s="43" t="s">
        <v>29</v>
      </c>
      <c r="D19" s="22">
        <v>11493</v>
      </c>
      <c r="E19" s="22">
        <v>101620</v>
      </c>
      <c r="F19" s="22">
        <v>29340</v>
      </c>
      <c r="G19" s="22">
        <f t="shared" si="0"/>
        <v>72280</v>
      </c>
    </row>
    <row r="20" spans="1:8">
      <c r="A20" s="42" t="s">
        <v>8</v>
      </c>
      <c r="B20" s="53">
        <v>44531</v>
      </c>
      <c r="C20" s="43" t="s">
        <v>37</v>
      </c>
      <c r="D20" s="22">
        <v>11495</v>
      </c>
      <c r="E20" s="22">
        <v>103580</v>
      </c>
      <c r="F20" s="22">
        <v>25680</v>
      </c>
      <c r="G20" s="22">
        <f t="shared" si="0"/>
        <v>77900</v>
      </c>
    </row>
    <row r="21" spans="1:8">
      <c r="A21" s="42" t="s">
        <v>8</v>
      </c>
      <c r="B21" s="53">
        <v>44531</v>
      </c>
      <c r="C21" s="43" t="s">
        <v>83</v>
      </c>
      <c r="D21" s="22">
        <v>11500</v>
      </c>
      <c r="E21" s="22">
        <v>95460</v>
      </c>
      <c r="F21" s="22">
        <v>25240</v>
      </c>
      <c r="G21" s="22">
        <f t="shared" si="0"/>
        <v>70220</v>
      </c>
    </row>
    <row r="22" spans="1:8">
      <c r="A22" s="42" t="s">
        <v>8</v>
      </c>
      <c r="B22" s="53">
        <v>44531</v>
      </c>
      <c r="C22" s="43" t="s">
        <v>38</v>
      </c>
      <c r="D22" s="22">
        <v>11501</v>
      </c>
      <c r="E22" s="22">
        <v>97560</v>
      </c>
      <c r="F22" s="22">
        <v>25940</v>
      </c>
      <c r="G22" s="22">
        <f t="shared" si="0"/>
        <v>71620</v>
      </c>
    </row>
    <row r="23" spans="1:8">
      <c r="A23" s="42" t="s">
        <v>8</v>
      </c>
      <c r="B23" s="53">
        <v>44531</v>
      </c>
      <c r="C23" s="43" t="s">
        <v>29</v>
      </c>
      <c r="D23" s="22">
        <v>11506</v>
      </c>
      <c r="E23" s="22">
        <v>101420</v>
      </c>
      <c r="F23" s="22">
        <v>29480</v>
      </c>
      <c r="G23" s="22">
        <f t="shared" si="0"/>
        <v>71940</v>
      </c>
    </row>
    <row r="24" spans="1:8">
      <c r="A24" s="42" t="s">
        <v>8</v>
      </c>
      <c r="B24" s="53">
        <v>44531</v>
      </c>
      <c r="C24" s="43" t="s">
        <v>36</v>
      </c>
      <c r="D24" s="22">
        <v>11507</v>
      </c>
      <c r="E24" s="22">
        <v>99240</v>
      </c>
      <c r="F24" s="22">
        <v>27640</v>
      </c>
      <c r="G24" s="22">
        <f t="shared" si="0"/>
        <v>71600</v>
      </c>
    </row>
    <row r="25" spans="1:8">
      <c r="A25" s="42" t="s">
        <v>8</v>
      </c>
      <c r="B25" s="53">
        <v>44531</v>
      </c>
      <c r="C25" s="43" t="s">
        <v>60</v>
      </c>
      <c r="D25" s="22">
        <v>11508</v>
      </c>
      <c r="E25" s="22">
        <v>97940</v>
      </c>
      <c r="F25" s="22">
        <v>29680</v>
      </c>
      <c r="G25" s="22">
        <f t="shared" si="0"/>
        <v>68260</v>
      </c>
    </row>
    <row r="26" spans="1:8">
      <c r="A26" s="42" t="s">
        <v>8</v>
      </c>
      <c r="B26" s="53">
        <v>44531</v>
      </c>
      <c r="C26" s="43" t="s">
        <v>37</v>
      </c>
      <c r="D26" s="22">
        <v>11509</v>
      </c>
      <c r="E26" s="22">
        <v>100420</v>
      </c>
      <c r="F26" s="22">
        <v>25620</v>
      </c>
      <c r="G26" s="22">
        <f t="shared" si="0"/>
        <v>74800</v>
      </c>
    </row>
    <row r="27" spans="1:8">
      <c r="A27" s="42" t="s">
        <v>8</v>
      </c>
      <c r="B27" s="53">
        <v>44531</v>
      </c>
      <c r="C27" s="43" t="s">
        <v>36</v>
      </c>
      <c r="D27" s="22">
        <v>11530</v>
      </c>
      <c r="E27" s="22">
        <v>96240</v>
      </c>
      <c r="F27" s="22">
        <v>27740</v>
      </c>
      <c r="G27" s="22">
        <f t="shared" si="0"/>
        <v>68500</v>
      </c>
      <c r="H27" s="37">
        <f>SUM(G14:G27)</f>
        <v>1006040</v>
      </c>
    </row>
    <row r="28" spans="1:8">
      <c r="A28" s="58" t="s">
        <v>61</v>
      </c>
      <c r="B28" s="53">
        <v>44531</v>
      </c>
      <c r="C28" s="59" t="s">
        <v>62</v>
      </c>
      <c r="D28" s="22">
        <v>11477</v>
      </c>
      <c r="E28" s="22">
        <v>79980</v>
      </c>
      <c r="F28" s="22">
        <v>30600</v>
      </c>
      <c r="G28" s="22">
        <f t="shared" si="0"/>
        <v>49380</v>
      </c>
    </row>
    <row r="29" spans="1:8">
      <c r="A29" s="58" t="s">
        <v>61</v>
      </c>
      <c r="B29" s="53">
        <v>44531</v>
      </c>
      <c r="C29" s="59" t="s">
        <v>63</v>
      </c>
      <c r="D29" s="22">
        <v>11485</v>
      </c>
      <c r="E29" s="22">
        <v>95600</v>
      </c>
      <c r="F29" s="22">
        <v>31280</v>
      </c>
      <c r="G29" s="22">
        <f t="shared" si="0"/>
        <v>64320</v>
      </c>
    </row>
    <row r="30" spans="1:8">
      <c r="A30" s="58" t="s">
        <v>61</v>
      </c>
      <c r="B30" s="53">
        <v>44531</v>
      </c>
      <c r="C30" s="59" t="s">
        <v>62</v>
      </c>
      <c r="D30" s="22">
        <v>11488</v>
      </c>
      <c r="E30" s="22">
        <v>81780</v>
      </c>
      <c r="F30" s="22">
        <v>30680</v>
      </c>
      <c r="G30" s="22">
        <f t="shared" si="0"/>
        <v>51100</v>
      </c>
      <c r="H30" s="37">
        <f>SUM(G28:G30)</f>
        <v>164800</v>
      </c>
    </row>
    <row r="31" spans="1:8">
      <c r="A31" s="70" t="s">
        <v>84</v>
      </c>
      <c r="B31" s="53">
        <v>44531</v>
      </c>
      <c r="C31" s="71" t="s">
        <v>6</v>
      </c>
      <c r="D31" s="22">
        <v>11476</v>
      </c>
      <c r="E31" s="22">
        <v>91840</v>
      </c>
      <c r="F31" s="22">
        <v>33740</v>
      </c>
      <c r="G31" s="22">
        <f t="shared" si="0"/>
        <v>58100</v>
      </c>
    </row>
    <row r="32" spans="1:8">
      <c r="A32" s="70" t="s">
        <v>84</v>
      </c>
      <c r="B32" s="53">
        <v>44531</v>
      </c>
      <c r="C32" s="71" t="s">
        <v>85</v>
      </c>
      <c r="D32" s="22">
        <v>11483</v>
      </c>
      <c r="E32" s="22">
        <v>96340</v>
      </c>
      <c r="F32" s="22">
        <v>33500</v>
      </c>
      <c r="G32" s="22">
        <f t="shared" si="0"/>
        <v>62840</v>
      </c>
    </row>
    <row r="33" spans="1:8">
      <c r="A33" s="70" t="s">
        <v>84</v>
      </c>
      <c r="B33" s="53">
        <v>44531</v>
      </c>
      <c r="C33" s="71" t="s">
        <v>6</v>
      </c>
      <c r="D33" s="22">
        <v>11492</v>
      </c>
      <c r="E33" s="22">
        <v>91100</v>
      </c>
      <c r="F33" s="22">
        <v>33540</v>
      </c>
      <c r="G33" s="22">
        <f t="shared" si="0"/>
        <v>57560</v>
      </c>
    </row>
    <row r="34" spans="1:8">
      <c r="A34" s="70" t="s">
        <v>84</v>
      </c>
      <c r="B34" s="53">
        <v>44531</v>
      </c>
      <c r="C34" s="71" t="s">
        <v>21</v>
      </c>
      <c r="D34" s="22">
        <v>11494</v>
      </c>
      <c r="E34" s="22">
        <v>91600</v>
      </c>
      <c r="F34" s="22">
        <v>33020</v>
      </c>
      <c r="G34" s="22">
        <f t="shared" si="0"/>
        <v>58580</v>
      </c>
    </row>
    <row r="35" spans="1:8">
      <c r="A35" s="70" t="s">
        <v>84</v>
      </c>
      <c r="B35" s="53">
        <v>44531</v>
      </c>
      <c r="C35" s="71" t="s">
        <v>85</v>
      </c>
      <c r="D35" s="22">
        <v>11496</v>
      </c>
      <c r="E35" s="22">
        <v>98120</v>
      </c>
      <c r="F35" s="22">
        <v>33040</v>
      </c>
      <c r="G35" s="22">
        <f t="shared" si="0"/>
        <v>65080</v>
      </c>
    </row>
    <row r="36" spans="1:8">
      <c r="A36" s="70" t="s">
        <v>84</v>
      </c>
      <c r="B36" s="53">
        <v>44531</v>
      </c>
      <c r="C36" s="71" t="s">
        <v>21</v>
      </c>
      <c r="D36" s="22">
        <v>11505</v>
      </c>
      <c r="E36" s="22">
        <v>93040</v>
      </c>
      <c r="F36" s="22">
        <v>33600</v>
      </c>
      <c r="G36" s="22">
        <f t="shared" si="0"/>
        <v>59440</v>
      </c>
      <c r="H36" s="37">
        <f>SUM(G31:G36)</f>
        <v>361600</v>
      </c>
    </row>
    <row r="37" spans="1:8">
      <c r="A37" s="72" t="s">
        <v>86</v>
      </c>
      <c r="B37" s="53">
        <v>44531</v>
      </c>
      <c r="C37" s="73" t="s">
        <v>7</v>
      </c>
      <c r="D37" s="22">
        <v>4897</v>
      </c>
      <c r="E37" s="22">
        <v>96040</v>
      </c>
      <c r="F37" s="22">
        <v>35860</v>
      </c>
      <c r="G37" s="22">
        <f t="shared" si="0"/>
        <v>60180</v>
      </c>
    </row>
    <row r="38" spans="1:8">
      <c r="A38" s="72" t="s">
        <v>86</v>
      </c>
      <c r="B38" s="53">
        <v>44531</v>
      </c>
      <c r="C38" s="74" t="s">
        <v>87</v>
      </c>
      <c r="D38" s="22">
        <v>11527</v>
      </c>
      <c r="E38" s="22">
        <v>90300</v>
      </c>
      <c r="F38" s="22">
        <v>32320</v>
      </c>
      <c r="G38" s="22">
        <f t="shared" si="0"/>
        <v>57980</v>
      </c>
    </row>
    <row r="39" spans="1:8">
      <c r="A39" s="72" t="s">
        <v>86</v>
      </c>
      <c r="B39" s="53">
        <v>44531</v>
      </c>
      <c r="C39" s="75" t="s">
        <v>7</v>
      </c>
      <c r="D39" s="22">
        <v>11480</v>
      </c>
      <c r="E39" s="22">
        <v>101800</v>
      </c>
      <c r="F39" s="22">
        <v>35740</v>
      </c>
      <c r="G39" s="22">
        <f t="shared" si="0"/>
        <v>66060</v>
      </c>
      <c r="H39" s="37">
        <f>SUM(G37:G39)</f>
        <v>184220</v>
      </c>
    </row>
    <row r="40" spans="1:8">
      <c r="A40" s="76" t="s">
        <v>88</v>
      </c>
      <c r="B40" s="53">
        <v>44531</v>
      </c>
      <c r="C40" s="77" t="s">
        <v>89</v>
      </c>
      <c r="D40" s="22">
        <v>11481</v>
      </c>
      <c r="E40" s="22">
        <v>93600</v>
      </c>
      <c r="F40" s="22">
        <v>33220</v>
      </c>
      <c r="G40" s="22">
        <f t="shared" si="0"/>
        <v>60380</v>
      </c>
      <c r="H40" s="37">
        <f>G40</f>
        <v>60380</v>
      </c>
    </row>
    <row r="41" spans="1:8">
      <c r="A41" s="78" t="s">
        <v>90</v>
      </c>
      <c r="B41" s="53">
        <v>44531</v>
      </c>
      <c r="C41" s="79" t="s">
        <v>91</v>
      </c>
      <c r="D41" s="22">
        <v>11512</v>
      </c>
      <c r="E41" s="22">
        <v>109020</v>
      </c>
      <c r="F41" s="22">
        <v>29280</v>
      </c>
      <c r="G41" s="22">
        <f t="shared" si="0"/>
        <v>79740</v>
      </c>
    </row>
    <row r="42" spans="1:8">
      <c r="A42" s="78" t="s">
        <v>90</v>
      </c>
      <c r="B42" s="53">
        <v>44531</v>
      </c>
      <c r="C42" s="79" t="s">
        <v>91</v>
      </c>
      <c r="D42" s="22">
        <v>11498</v>
      </c>
      <c r="E42" s="22">
        <v>104900</v>
      </c>
      <c r="F42" s="22">
        <v>28640</v>
      </c>
      <c r="G42" s="22">
        <f t="shared" si="0"/>
        <v>76260</v>
      </c>
      <c r="H42" s="37">
        <f>SUM(G41:G42)</f>
        <v>156000</v>
      </c>
    </row>
    <row r="43" spans="1:8">
      <c r="A43" s="62" t="s">
        <v>30</v>
      </c>
      <c r="B43" s="53">
        <v>44531</v>
      </c>
      <c r="C43" s="63" t="s">
        <v>92</v>
      </c>
      <c r="D43" s="22">
        <v>11497</v>
      </c>
      <c r="E43" s="22">
        <v>79780</v>
      </c>
      <c r="F43" s="22">
        <v>28020</v>
      </c>
      <c r="G43" s="22">
        <f t="shared" si="0"/>
        <v>51760</v>
      </c>
    </row>
    <row r="44" spans="1:8">
      <c r="A44" s="62" t="s">
        <v>30</v>
      </c>
      <c r="B44" s="53">
        <v>44531</v>
      </c>
      <c r="C44" s="63" t="s">
        <v>93</v>
      </c>
      <c r="D44" s="22">
        <v>11499</v>
      </c>
      <c r="E44" s="22">
        <v>75960</v>
      </c>
      <c r="F44" s="22">
        <v>28400</v>
      </c>
      <c r="G44" s="22">
        <f t="shared" si="0"/>
        <v>47560</v>
      </c>
    </row>
    <row r="45" spans="1:8">
      <c r="A45" s="62" t="s">
        <v>30</v>
      </c>
      <c r="B45" s="53">
        <v>44531</v>
      </c>
      <c r="C45" s="63" t="s">
        <v>54</v>
      </c>
      <c r="D45" s="22">
        <v>11502</v>
      </c>
      <c r="E45" s="22">
        <v>85540</v>
      </c>
      <c r="F45" s="22">
        <v>28440</v>
      </c>
      <c r="G45" s="22">
        <f t="shared" si="0"/>
        <v>57100</v>
      </c>
    </row>
    <row r="46" spans="1:8">
      <c r="A46" s="62" t="s">
        <v>30</v>
      </c>
      <c r="B46" s="53">
        <v>44531</v>
      </c>
      <c r="C46" s="63" t="s">
        <v>53</v>
      </c>
      <c r="D46" s="22">
        <v>11503</v>
      </c>
      <c r="E46" s="22">
        <v>82900</v>
      </c>
      <c r="F46" s="22">
        <v>30560</v>
      </c>
      <c r="G46" s="22">
        <f t="shared" si="0"/>
        <v>52340</v>
      </c>
    </row>
    <row r="47" spans="1:8">
      <c r="A47" s="62" t="s">
        <v>30</v>
      </c>
      <c r="B47" s="53">
        <v>44531</v>
      </c>
      <c r="C47" s="63" t="s">
        <v>76</v>
      </c>
      <c r="D47" s="22">
        <v>11504</v>
      </c>
      <c r="E47" s="22">
        <v>83260</v>
      </c>
      <c r="F47" s="22">
        <v>29660</v>
      </c>
      <c r="G47" s="22">
        <f t="shared" si="0"/>
        <v>53600</v>
      </c>
    </row>
    <row r="48" spans="1:8">
      <c r="A48" s="62" t="s">
        <v>30</v>
      </c>
      <c r="B48" s="53">
        <v>44531</v>
      </c>
      <c r="C48" s="63" t="s">
        <v>94</v>
      </c>
      <c r="D48" s="22">
        <v>11510</v>
      </c>
      <c r="E48" s="22">
        <v>78380</v>
      </c>
      <c r="F48" s="22">
        <v>28700</v>
      </c>
      <c r="G48" s="22">
        <f t="shared" si="0"/>
        <v>49680</v>
      </c>
    </row>
    <row r="49" spans="1:8">
      <c r="A49" s="62" t="s">
        <v>30</v>
      </c>
      <c r="B49" s="53">
        <v>44531</v>
      </c>
      <c r="C49" s="63" t="s">
        <v>73</v>
      </c>
      <c r="D49" s="22">
        <v>11511</v>
      </c>
      <c r="E49" s="22">
        <v>77060</v>
      </c>
      <c r="F49" s="22">
        <v>26120</v>
      </c>
      <c r="G49" s="22">
        <f t="shared" si="0"/>
        <v>50940</v>
      </c>
    </row>
    <row r="50" spans="1:8">
      <c r="A50" s="62" t="s">
        <v>30</v>
      </c>
      <c r="B50" s="53">
        <v>44531</v>
      </c>
      <c r="C50" s="63" t="s">
        <v>95</v>
      </c>
      <c r="D50" s="22">
        <v>11513</v>
      </c>
      <c r="E50" s="22">
        <v>77980</v>
      </c>
      <c r="F50" s="22">
        <v>28660</v>
      </c>
      <c r="G50" s="22">
        <f t="shared" si="0"/>
        <v>49320</v>
      </c>
    </row>
    <row r="51" spans="1:8">
      <c r="A51" s="62" t="s">
        <v>30</v>
      </c>
      <c r="B51" s="53">
        <v>44531</v>
      </c>
      <c r="C51" s="63" t="s">
        <v>96</v>
      </c>
      <c r="D51" s="22">
        <v>11514</v>
      </c>
      <c r="E51" s="22">
        <v>92720</v>
      </c>
      <c r="F51" s="22">
        <v>26960</v>
      </c>
      <c r="G51" s="22">
        <f t="shared" si="0"/>
        <v>65760</v>
      </c>
    </row>
    <row r="52" spans="1:8">
      <c r="A52" s="62" t="s">
        <v>30</v>
      </c>
      <c r="B52" s="53">
        <v>44531</v>
      </c>
      <c r="C52" s="63" t="s">
        <v>97</v>
      </c>
      <c r="D52" s="22">
        <v>11515</v>
      </c>
      <c r="E52" s="22">
        <v>79920</v>
      </c>
      <c r="F52" s="22">
        <v>28720</v>
      </c>
      <c r="G52" s="22">
        <f t="shared" si="0"/>
        <v>51200</v>
      </c>
    </row>
    <row r="53" spans="1:8">
      <c r="A53" s="62" t="s">
        <v>30</v>
      </c>
      <c r="B53" s="53">
        <v>44531</v>
      </c>
      <c r="C53" s="63" t="s">
        <v>31</v>
      </c>
      <c r="D53" s="22">
        <v>11516</v>
      </c>
      <c r="E53" s="22">
        <v>86960</v>
      </c>
      <c r="F53" s="22">
        <v>30640</v>
      </c>
      <c r="G53" s="22">
        <f t="shared" si="0"/>
        <v>56320</v>
      </c>
    </row>
    <row r="54" spans="1:8">
      <c r="A54" s="62" t="s">
        <v>30</v>
      </c>
      <c r="B54" s="53">
        <v>44531</v>
      </c>
      <c r="C54" s="63" t="s">
        <v>98</v>
      </c>
      <c r="D54" s="22">
        <v>11517</v>
      </c>
      <c r="E54" s="22">
        <v>77440</v>
      </c>
      <c r="F54" s="22">
        <v>27080</v>
      </c>
      <c r="G54" s="22">
        <f t="shared" si="0"/>
        <v>50360</v>
      </c>
    </row>
    <row r="55" spans="1:8">
      <c r="A55" s="62" t="s">
        <v>30</v>
      </c>
      <c r="B55" s="53">
        <v>44531</v>
      </c>
      <c r="C55" s="63" t="s">
        <v>77</v>
      </c>
      <c r="D55" s="22">
        <v>11518</v>
      </c>
      <c r="E55" s="22">
        <v>82360</v>
      </c>
      <c r="F55" s="22">
        <v>31120</v>
      </c>
      <c r="G55" s="22">
        <f t="shared" si="0"/>
        <v>51240</v>
      </c>
    </row>
    <row r="56" spans="1:8">
      <c r="A56" s="62" t="s">
        <v>30</v>
      </c>
      <c r="B56" s="53">
        <v>44531</v>
      </c>
      <c r="C56" s="63" t="s">
        <v>47</v>
      </c>
      <c r="D56" s="22">
        <v>11519</v>
      </c>
      <c r="E56" s="22">
        <v>81760</v>
      </c>
      <c r="F56" s="22">
        <v>29500</v>
      </c>
      <c r="G56" s="22">
        <f t="shared" si="0"/>
        <v>52260</v>
      </c>
    </row>
    <row r="57" spans="1:8">
      <c r="A57" s="62" t="s">
        <v>30</v>
      </c>
      <c r="B57" s="53">
        <v>44531</v>
      </c>
      <c r="C57" s="63" t="s">
        <v>79</v>
      </c>
      <c r="D57" s="22">
        <v>11520</v>
      </c>
      <c r="E57" s="22">
        <v>80440</v>
      </c>
      <c r="F57" s="22">
        <v>29840</v>
      </c>
      <c r="G57" s="22">
        <f t="shared" si="0"/>
        <v>50600</v>
      </c>
    </row>
    <row r="58" spans="1:8">
      <c r="A58" s="62" t="s">
        <v>30</v>
      </c>
      <c r="B58" s="53">
        <v>44531</v>
      </c>
      <c r="C58" s="63" t="s">
        <v>75</v>
      </c>
      <c r="D58" s="22">
        <v>11521</v>
      </c>
      <c r="E58" s="22">
        <v>82200</v>
      </c>
      <c r="F58" s="22">
        <v>29720</v>
      </c>
      <c r="G58" s="22">
        <f t="shared" si="0"/>
        <v>52480</v>
      </c>
    </row>
    <row r="59" spans="1:8">
      <c r="A59" s="62" t="s">
        <v>30</v>
      </c>
      <c r="B59" s="53">
        <v>44531</v>
      </c>
      <c r="C59" s="63" t="s">
        <v>74</v>
      </c>
      <c r="D59" s="22">
        <v>11522</v>
      </c>
      <c r="E59" s="22">
        <v>84840</v>
      </c>
      <c r="F59" s="22">
        <v>28600</v>
      </c>
      <c r="G59" s="22">
        <f t="shared" si="0"/>
        <v>56240</v>
      </c>
    </row>
    <row r="60" spans="1:8">
      <c r="A60" s="62" t="s">
        <v>30</v>
      </c>
      <c r="B60" s="53">
        <v>44531</v>
      </c>
      <c r="C60" s="63" t="s">
        <v>72</v>
      </c>
      <c r="D60" s="22">
        <v>11523</v>
      </c>
      <c r="E60" s="22">
        <v>81680</v>
      </c>
      <c r="F60" s="22">
        <v>28260</v>
      </c>
      <c r="G60" s="22">
        <f t="shared" si="0"/>
        <v>53420</v>
      </c>
    </row>
    <row r="61" spans="1:8">
      <c r="A61" s="62" t="s">
        <v>30</v>
      </c>
      <c r="B61" s="53">
        <v>44531</v>
      </c>
      <c r="C61" s="63" t="s">
        <v>49</v>
      </c>
      <c r="D61" s="22">
        <v>11526</v>
      </c>
      <c r="E61" s="22">
        <v>83920</v>
      </c>
      <c r="F61" s="22">
        <v>28800</v>
      </c>
      <c r="G61" s="22">
        <f t="shared" si="0"/>
        <v>55120</v>
      </c>
    </row>
    <row r="62" spans="1:8">
      <c r="A62" s="62" t="s">
        <v>30</v>
      </c>
      <c r="B62" s="53">
        <v>44531</v>
      </c>
      <c r="C62" s="63" t="s">
        <v>45</v>
      </c>
      <c r="D62" s="22">
        <v>11528</v>
      </c>
      <c r="E62" s="22">
        <v>83420</v>
      </c>
      <c r="F62" s="22">
        <v>28540</v>
      </c>
      <c r="G62" s="22">
        <f t="shared" si="0"/>
        <v>54880</v>
      </c>
    </row>
    <row r="63" spans="1:8">
      <c r="A63" s="62" t="s">
        <v>30</v>
      </c>
      <c r="B63" s="53">
        <v>44531</v>
      </c>
      <c r="C63" s="63" t="s">
        <v>68</v>
      </c>
      <c r="D63" s="22">
        <v>11529</v>
      </c>
      <c r="E63" s="22">
        <v>81060</v>
      </c>
      <c r="F63" s="22">
        <v>26440</v>
      </c>
      <c r="G63" s="22">
        <f t="shared" si="0"/>
        <v>54620</v>
      </c>
    </row>
    <row r="64" spans="1:8">
      <c r="A64" s="62" t="s">
        <v>30</v>
      </c>
      <c r="B64" s="53">
        <v>44531</v>
      </c>
      <c r="C64" s="63" t="s">
        <v>48</v>
      </c>
      <c r="D64" s="22">
        <v>11525</v>
      </c>
      <c r="E64" s="22">
        <v>78800</v>
      </c>
      <c r="F64" s="22">
        <v>28440</v>
      </c>
      <c r="G64" s="22">
        <f t="shared" si="0"/>
        <v>50360</v>
      </c>
      <c r="H64" s="37">
        <f>SUM(G43:G64)</f>
        <v>1167160</v>
      </c>
    </row>
    <row r="65" spans="3:9">
      <c r="C65" s="22"/>
      <c r="D65" s="22"/>
      <c r="E65" s="22"/>
      <c r="F65" s="22"/>
      <c r="G65" s="22"/>
    </row>
    <row r="66" spans="3:9">
      <c r="G66" s="37">
        <f>SUM(G1:G64)</f>
        <v>3921920</v>
      </c>
      <c r="H66" s="80">
        <f>SUM(H2:H64)</f>
        <v>3921920</v>
      </c>
      <c r="I66" s="81" t="s">
        <v>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64"/>
  <sheetViews>
    <sheetView topLeftCell="A38" workbookViewId="0">
      <selection activeCell="J51" sqref="J51"/>
    </sheetView>
  </sheetViews>
  <sheetFormatPr defaultRowHeight="14.4"/>
  <cols>
    <col min="2" max="2" width="10" customWidth="1"/>
    <col min="4" max="4" width="10.21875" customWidth="1"/>
    <col min="6" max="6" width="12.5546875" bestFit="1" customWidth="1"/>
    <col min="7" max="7" width="12.44140625" customWidth="1"/>
  </cols>
  <sheetData>
    <row r="1" spans="1:7">
      <c r="A1" s="82">
        <v>44532</v>
      </c>
      <c r="B1" s="69" t="s">
        <v>17</v>
      </c>
      <c r="C1" s="22">
        <v>4916</v>
      </c>
      <c r="D1" s="22">
        <v>94180</v>
      </c>
      <c r="E1" s="22">
        <v>34140</v>
      </c>
      <c r="F1" s="22">
        <f t="shared" ref="F1:F62" si="0">D1-E1</f>
        <v>60040</v>
      </c>
    </row>
    <row r="2" spans="1:7">
      <c r="A2" s="53">
        <v>44532</v>
      </c>
      <c r="B2" s="69" t="s">
        <v>16</v>
      </c>
      <c r="C2" s="22">
        <v>4920</v>
      </c>
      <c r="D2" s="22">
        <v>98280</v>
      </c>
      <c r="E2" s="22">
        <v>34740</v>
      </c>
      <c r="F2" s="22">
        <f t="shared" si="0"/>
        <v>63540</v>
      </c>
    </row>
    <row r="3" spans="1:7">
      <c r="A3" s="53">
        <v>44532</v>
      </c>
      <c r="B3" s="69" t="s">
        <v>17</v>
      </c>
      <c r="C3" s="22">
        <v>4922</v>
      </c>
      <c r="D3" s="22">
        <v>98220</v>
      </c>
      <c r="E3" s="22">
        <v>34740</v>
      </c>
      <c r="F3" s="22">
        <f t="shared" si="0"/>
        <v>63480</v>
      </c>
    </row>
    <row r="4" spans="1:7">
      <c r="A4" s="53">
        <v>44532</v>
      </c>
      <c r="B4" s="69" t="s">
        <v>14</v>
      </c>
      <c r="C4" s="22">
        <v>4923</v>
      </c>
      <c r="D4" s="22">
        <v>98040</v>
      </c>
      <c r="E4" s="22">
        <v>35140</v>
      </c>
      <c r="F4" s="22">
        <f t="shared" si="0"/>
        <v>62900</v>
      </c>
    </row>
    <row r="5" spans="1:7">
      <c r="A5" s="53">
        <v>44532</v>
      </c>
      <c r="B5" s="69" t="s">
        <v>15</v>
      </c>
      <c r="C5" s="22">
        <v>4924</v>
      </c>
      <c r="D5" s="22">
        <v>98200</v>
      </c>
      <c r="E5" s="22">
        <v>35100</v>
      </c>
      <c r="F5" s="22">
        <f t="shared" si="0"/>
        <v>63100</v>
      </c>
    </row>
    <row r="6" spans="1:7">
      <c r="A6" s="53">
        <v>44532</v>
      </c>
      <c r="B6" s="69" t="s">
        <v>5</v>
      </c>
      <c r="C6" s="22">
        <v>4925</v>
      </c>
      <c r="D6" s="22">
        <v>99780</v>
      </c>
      <c r="E6" s="22">
        <v>33440</v>
      </c>
      <c r="F6" s="22">
        <f t="shared" si="0"/>
        <v>66340</v>
      </c>
    </row>
    <row r="7" spans="1:7">
      <c r="A7" s="53">
        <v>44532</v>
      </c>
      <c r="B7" s="69" t="s">
        <v>65</v>
      </c>
      <c r="C7" s="22">
        <v>4926</v>
      </c>
      <c r="D7" s="22">
        <v>98720</v>
      </c>
      <c r="E7" s="22">
        <v>34360</v>
      </c>
      <c r="F7" s="22">
        <f t="shared" si="0"/>
        <v>64360</v>
      </c>
    </row>
    <row r="8" spans="1:7">
      <c r="A8" s="53">
        <v>44532</v>
      </c>
      <c r="B8" s="69" t="s">
        <v>16</v>
      </c>
      <c r="C8" s="22">
        <v>4929</v>
      </c>
      <c r="D8" s="22">
        <v>99040</v>
      </c>
      <c r="E8" s="22">
        <v>34400</v>
      </c>
      <c r="F8" s="22">
        <f t="shared" si="0"/>
        <v>64640</v>
      </c>
    </row>
    <row r="9" spans="1:7">
      <c r="A9" s="53">
        <v>44532</v>
      </c>
      <c r="B9" s="69" t="s">
        <v>4</v>
      </c>
      <c r="C9" s="22">
        <v>4931</v>
      </c>
      <c r="D9" s="22">
        <v>99060</v>
      </c>
      <c r="E9" s="22">
        <v>34960</v>
      </c>
      <c r="F9" s="22">
        <f t="shared" si="0"/>
        <v>64100</v>
      </c>
    </row>
    <row r="10" spans="1:7">
      <c r="A10" s="53">
        <v>44532</v>
      </c>
      <c r="B10" s="69" t="s">
        <v>15</v>
      </c>
      <c r="C10" s="22">
        <v>4934</v>
      </c>
      <c r="D10" s="22">
        <v>97960</v>
      </c>
      <c r="E10" s="22">
        <v>35100</v>
      </c>
      <c r="F10" s="22">
        <f t="shared" si="0"/>
        <v>62860</v>
      </c>
    </row>
    <row r="11" spans="1:7">
      <c r="A11" s="53">
        <v>44532</v>
      </c>
      <c r="B11" s="69" t="s">
        <v>5</v>
      </c>
      <c r="C11" s="22">
        <v>4935</v>
      </c>
      <c r="D11" s="22">
        <v>99980</v>
      </c>
      <c r="E11" s="22">
        <v>34360</v>
      </c>
      <c r="F11" s="22">
        <f t="shared" si="0"/>
        <v>65620</v>
      </c>
    </row>
    <row r="12" spans="1:7">
      <c r="A12" s="53">
        <v>44532</v>
      </c>
      <c r="B12" s="69" t="s">
        <v>16</v>
      </c>
      <c r="C12" s="22">
        <v>11554</v>
      </c>
      <c r="D12" s="22">
        <v>100460</v>
      </c>
      <c r="E12" s="22">
        <v>35020</v>
      </c>
      <c r="F12" s="22">
        <f t="shared" si="0"/>
        <v>65440</v>
      </c>
      <c r="G12" s="88">
        <f>SUM(F1:F12)</f>
        <v>766420</v>
      </c>
    </row>
    <row r="13" spans="1:7">
      <c r="A13" s="53">
        <v>44532</v>
      </c>
      <c r="B13" s="83" t="s">
        <v>7</v>
      </c>
      <c r="C13" s="22">
        <v>4918</v>
      </c>
      <c r="D13" s="22">
        <v>98040</v>
      </c>
      <c r="E13" s="22">
        <v>35960</v>
      </c>
      <c r="F13" s="22">
        <f t="shared" si="0"/>
        <v>62080</v>
      </c>
    </row>
    <row r="14" spans="1:7">
      <c r="A14" s="53">
        <v>44532</v>
      </c>
      <c r="B14" s="83" t="s">
        <v>7</v>
      </c>
      <c r="C14" s="22">
        <v>4927</v>
      </c>
      <c r="D14" s="22">
        <v>99420</v>
      </c>
      <c r="E14" s="22">
        <v>36440</v>
      </c>
      <c r="F14" s="22">
        <f t="shared" si="0"/>
        <v>62980</v>
      </c>
    </row>
    <row r="15" spans="1:7">
      <c r="A15" s="53">
        <v>44532</v>
      </c>
      <c r="B15" s="83" t="s">
        <v>100</v>
      </c>
      <c r="C15" s="22">
        <v>11542</v>
      </c>
      <c r="D15" s="22">
        <v>96900</v>
      </c>
      <c r="E15" s="22">
        <v>34080</v>
      </c>
      <c r="F15" s="22">
        <f t="shared" si="0"/>
        <v>62820</v>
      </c>
    </row>
    <row r="16" spans="1:7">
      <c r="A16" s="53">
        <v>44532</v>
      </c>
      <c r="B16" s="83" t="s">
        <v>101</v>
      </c>
      <c r="C16" s="22">
        <v>11539</v>
      </c>
      <c r="D16" s="22">
        <v>98660</v>
      </c>
      <c r="E16" s="22">
        <v>33700</v>
      </c>
      <c r="F16" s="22">
        <f t="shared" si="0"/>
        <v>64960</v>
      </c>
    </row>
    <row r="17" spans="1:7">
      <c r="A17" s="53">
        <v>44532</v>
      </c>
      <c r="B17" s="83" t="s">
        <v>101</v>
      </c>
      <c r="C17" s="22">
        <v>11550</v>
      </c>
      <c r="D17" s="22">
        <v>105400</v>
      </c>
      <c r="E17" s="22">
        <v>34240</v>
      </c>
      <c r="F17" s="22">
        <f t="shared" si="0"/>
        <v>71160</v>
      </c>
    </row>
    <row r="18" spans="1:7">
      <c r="A18" s="53">
        <v>44532</v>
      </c>
      <c r="B18" s="83" t="s">
        <v>100</v>
      </c>
      <c r="C18" s="22">
        <v>11553</v>
      </c>
      <c r="D18" s="22">
        <v>96260</v>
      </c>
      <c r="E18" s="22">
        <v>33460</v>
      </c>
      <c r="F18" s="22">
        <f t="shared" si="0"/>
        <v>62800</v>
      </c>
      <c r="G18" s="88">
        <f>SUM(F13:F18)</f>
        <v>386800</v>
      </c>
    </row>
    <row r="19" spans="1:7">
      <c r="A19" s="53">
        <v>44532</v>
      </c>
      <c r="B19" s="84" t="s">
        <v>102</v>
      </c>
      <c r="C19" s="22">
        <v>11541</v>
      </c>
      <c r="D19" s="22">
        <v>93760</v>
      </c>
      <c r="E19" s="22">
        <v>31760</v>
      </c>
      <c r="F19" s="22">
        <f t="shared" si="0"/>
        <v>62000</v>
      </c>
    </row>
    <row r="20" spans="1:7">
      <c r="A20" s="53">
        <v>44532</v>
      </c>
      <c r="B20" s="84" t="s">
        <v>102</v>
      </c>
      <c r="C20" s="22">
        <v>11547</v>
      </c>
      <c r="D20" s="22">
        <v>86160</v>
      </c>
      <c r="E20" s="22">
        <v>31520</v>
      </c>
      <c r="F20" s="22">
        <f t="shared" si="0"/>
        <v>54640</v>
      </c>
      <c r="G20" s="88">
        <f>SUM(F19:F20)</f>
        <v>116640</v>
      </c>
    </row>
    <row r="21" spans="1:7">
      <c r="A21" s="53">
        <v>44532</v>
      </c>
      <c r="B21" s="85" t="s">
        <v>103</v>
      </c>
      <c r="C21" s="22">
        <v>11534</v>
      </c>
      <c r="D21" s="22">
        <v>102680</v>
      </c>
      <c r="E21" s="22">
        <v>28500</v>
      </c>
      <c r="F21" s="22">
        <f t="shared" si="0"/>
        <v>74180</v>
      </c>
    </row>
    <row r="22" spans="1:7">
      <c r="A22" s="53">
        <v>44532</v>
      </c>
      <c r="B22" s="85" t="s">
        <v>103</v>
      </c>
      <c r="C22" s="22">
        <v>11552</v>
      </c>
      <c r="D22" s="22">
        <v>107660</v>
      </c>
      <c r="E22" s="22">
        <v>30060</v>
      </c>
      <c r="F22" s="22">
        <f t="shared" si="0"/>
        <v>77600</v>
      </c>
    </row>
    <row r="23" spans="1:7">
      <c r="A23" s="53">
        <v>44532</v>
      </c>
      <c r="B23" s="85" t="s">
        <v>103</v>
      </c>
      <c r="C23" s="22">
        <v>11573</v>
      </c>
      <c r="D23" s="22">
        <v>100620</v>
      </c>
      <c r="E23" s="22">
        <v>29520</v>
      </c>
      <c r="F23" s="22">
        <f t="shared" si="0"/>
        <v>71100</v>
      </c>
    </row>
    <row r="24" spans="1:7">
      <c r="A24" s="53">
        <v>44532</v>
      </c>
      <c r="B24" s="85" t="s">
        <v>103</v>
      </c>
      <c r="C24" s="22">
        <v>11581</v>
      </c>
      <c r="D24" s="22">
        <v>101200</v>
      </c>
      <c r="E24" s="22">
        <v>29640</v>
      </c>
      <c r="F24" s="22">
        <f t="shared" si="0"/>
        <v>71560</v>
      </c>
      <c r="G24" s="88">
        <f>SUM(F21:F24)</f>
        <v>294440</v>
      </c>
    </row>
    <row r="25" spans="1:7">
      <c r="A25" s="53">
        <v>44532</v>
      </c>
      <c r="B25" s="86" t="s">
        <v>38</v>
      </c>
      <c r="C25" s="22">
        <v>11531</v>
      </c>
      <c r="D25" s="22">
        <v>99440</v>
      </c>
      <c r="E25" s="22">
        <v>26120</v>
      </c>
      <c r="F25" s="22">
        <f t="shared" si="0"/>
        <v>73320</v>
      </c>
    </row>
    <row r="26" spans="1:7">
      <c r="A26" s="53">
        <v>44532</v>
      </c>
      <c r="B26" s="86" t="s">
        <v>37</v>
      </c>
      <c r="C26" s="22">
        <v>11533</v>
      </c>
      <c r="D26" s="22">
        <v>96500</v>
      </c>
      <c r="E26" s="22">
        <v>26020</v>
      </c>
      <c r="F26" s="22">
        <f t="shared" si="0"/>
        <v>70480</v>
      </c>
    </row>
    <row r="27" spans="1:7">
      <c r="A27" s="53">
        <v>44532</v>
      </c>
      <c r="B27" s="86" t="s">
        <v>60</v>
      </c>
      <c r="C27" s="22">
        <v>11535</v>
      </c>
      <c r="D27" s="22">
        <v>99400</v>
      </c>
      <c r="E27" s="22">
        <v>27940</v>
      </c>
      <c r="F27" s="22">
        <f t="shared" si="0"/>
        <v>71460</v>
      </c>
    </row>
    <row r="28" spans="1:7">
      <c r="A28" s="53">
        <v>44532</v>
      </c>
      <c r="B28" s="86" t="s">
        <v>83</v>
      </c>
      <c r="C28" s="22">
        <v>11536</v>
      </c>
      <c r="D28" s="22">
        <v>96820</v>
      </c>
      <c r="E28" s="22">
        <v>26140</v>
      </c>
      <c r="F28" s="22">
        <f t="shared" si="0"/>
        <v>70680</v>
      </c>
    </row>
    <row r="29" spans="1:7">
      <c r="A29" s="53">
        <v>44532</v>
      </c>
      <c r="B29" s="86" t="s">
        <v>29</v>
      </c>
      <c r="C29" s="22">
        <v>11537</v>
      </c>
      <c r="D29" s="22">
        <v>99500</v>
      </c>
      <c r="E29" s="22">
        <v>29480</v>
      </c>
      <c r="F29" s="22">
        <f t="shared" si="0"/>
        <v>70020</v>
      </c>
    </row>
    <row r="30" spans="1:7">
      <c r="A30" s="53">
        <v>44532</v>
      </c>
      <c r="B30" s="86" t="s">
        <v>37</v>
      </c>
      <c r="C30" s="22">
        <v>11544</v>
      </c>
      <c r="D30" s="22">
        <v>97520</v>
      </c>
      <c r="E30" s="22">
        <v>26800</v>
      </c>
      <c r="F30" s="22">
        <f t="shared" si="0"/>
        <v>70720</v>
      </c>
    </row>
    <row r="31" spans="1:7">
      <c r="A31" s="53">
        <v>44532</v>
      </c>
      <c r="B31" s="86" t="s">
        <v>38</v>
      </c>
      <c r="C31" s="22">
        <v>11545</v>
      </c>
      <c r="D31" s="22">
        <v>98600</v>
      </c>
      <c r="E31" s="22">
        <v>25540</v>
      </c>
      <c r="F31" s="22">
        <f t="shared" si="0"/>
        <v>73060</v>
      </c>
    </row>
    <row r="32" spans="1:7">
      <c r="A32" s="53">
        <v>44532</v>
      </c>
      <c r="B32" s="86" t="s">
        <v>36</v>
      </c>
      <c r="C32" s="22">
        <v>11548</v>
      </c>
      <c r="D32" s="22">
        <v>92240</v>
      </c>
      <c r="E32" s="22">
        <v>26740</v>
      </c>
      <c r="F32" s="22">
        <f t="shared" si="0"/>
        <v>65500</v>
      </c>
    </row>
    <row r="33" spans="1:7">
      <c r="A33" s="53">
        <v>44532</v>
      </c>
      <c r="B33" s="86" t="s">
        <v>83</v>
      </c>
      <c r="C33" s="22">
        <v>11551</v>
      </c>
      <c r="D33" s="22">
        <v>96700</v>
      </c>
      <c r="E33" s="22">
        <v>26620</v>
      </c>
      <c r="F33" s="22">
        <f t="shared" si="0"/>
        <v>70080</v>
      </c>
    </row>
    <row r="34" spans="1:7">
      <c r="A34" s="53">
        <v>44532</v>
      </c>
      <c r="B34" s="86" t="s">
        <v>60</v>
      </c>
      <c r="C34" s="22">
        <v>11558</v>
      </c>
      <c r="D34" s="22">
        <v>97920</v>
      </c>
      <c r="E34" s="22">
        <v>26500</v>
      </c>
      <c r="F34" s="22">
        <f t="shared" si="0"/>
        <v>71420</v>
      </c>
    </row>
    <row r="35" spans="1:7">
      <c r="A35" s="53">
        <v>44532</v>
      </c>
      <c r="B35" s="86" t="s">
        <v>39</v>
      </c>
      <c r="C35" s="22">
        <v>11559</v>
      </c>
      <c r="D35" s="22">
        <v>97660</v>
      </c>
      <c r="E35" s="22">
        <v>25980</v>
      </c>
      <c r="F35" s="22">
        <f t="shared" si="0"/>
        <v>71680</v>
      </c>
    </row>
    <row r="36" spans="1:7">
      <c r="A36" s="53">
        <v>44532</v>
      </c>
      <c r="B36" s="86" t="s">
        <v>36</v>
      </c>
      <c r="C36" s="22">
        <v>11569</v>
      </c>
      <c r="D36" s="22">
        <v>96700</v>
      </c>
      <c r="E36" s="22">
        <v>27320</v>
      </c>
      <c r="F36" s="22">
        <f t="shared" si="0"/>
        <v>69380</v>
      </c>
    </row>
    <row r="37" spans="1:7">
      <c r="A37" s="53">
        <v>44532</v>
      </c>
      <c r="B37" s="86" t="s">
        <v>37</v>
      </c>
      <c r="C37" s="22">
        <v>11566</v>
      </c>
      <c r="D37" s="22">
        <v>95160</v>
      </c>
      <c r="E37" s="22">
        <v>26000</v>
      </c>
      <c r="F37" s="22">
        <f t="shared" si="0"/>
        <v>69160</v>
      </c>
    </row>
    <row r="38" spans="1:7">
      <c r="A38" s="53">
        <v>44532</v>
      </c>
      <c r="B38" s="86" t="s">
        <v>38</v>
      </c>
      <c r="C38" s="22">
        <v>11568</v>
      </c>
      <c r="D38" s="22">
        <v>97800</v>
      </c>
      <c r="E38" s="22">
        <v>25960</v>
      </c>
      <c r="F38" s="22">
        <f t="shared" si="0"/>
        <v>71840</v>
      </c>
    </row>
    <row r="39" spans="1:7">
      <c r="A39" s="53">
        <v>44532</v>
      </c>
      <c r="B39" s="86" t="s">
        <v>39</v>
      </c>
      <c r="C39" s="22">
        <v>11580</v>
      </c>
      <c r="D39" s="22">
        <v>99900</v>
      </c>
      <c r="E39" s="22">
        <v>27040</v>
      </c>
      <c r="F39" s="22">
        <f t="shared" si="0"/>
        <v>72860</v>
      </c>
      <c r="G39" s="88">
        <f>SUM(F25:F39)</f>
        <v>1061660</v>
      </c>
    </row>
    <row r="40" spans="1:7">
      <c r="A40" s="53">
        <v>44532</v>
      </c>
      <c r="B40" s="28" t="s">
        <v>21</v>
      </c>
      <c r="C40" s="22">
        <v>11540</v>
      </c>
      <c r="D40" s="22">
        <v>95620</v>
      </c>
      <c r="E40" s="22">
        <v>33580</v>
      </c>
      <c r="F40" s="22">
        <f t="shared" si="0"/>
        <v>62040</v>
      </c>
    </row>
    <row r="41" spans="1:7">
      <c r="A41" s="53">
        <v>44532</v>
      </c>
      <c r="B41" s="28" t="s">
        <v>21</v>
      </c>
      <c r="C41" s="22">
        <v>11546</v>
      </c>
      <c r="D41" s="22">
        <v>95180</v>
      </c>
      <c r="E41" s="22">
        <v>33260</v>
      </c>
      <c r="F41" s="22">
        <f t="shared" si="0"/>
        <v>61920</v>
      </c>
    </row>
    <row r="42" spans="1:7">
      <c r="A42" s="53">
        <v>44532</v>
      </c>
      <c r="B42" s="28" t="s">
        <v>6</v>
      </c>
      <c r="C42" s="22">
        <v>11549</v>
      </c>
      <c r="D42" s="22">
        <v>98700</v>
      </c>
      <c r="E42" s="22">
        <v>33940</v>
      </c>
      <c r="F42" s="22">
        <f t="shared" si="0"/>
        <v>64760</v>
      </c>
    </row>
    <row r="43" spans="1:7">
      <c r="A43" s="53">
        <v>44532</v>
      </c>
      <c r="B43" s="29" t="s">
        <v>21</v>
      </c>
      <c r="C43" s="22">
        <v>11575</v>
      </c>
      <c r="D43" s="22">
        <v>93420</v>
      </c>
      <c r="E43" s="22">
        <v>32920</v>
      </c>
      <c r="F43" s="22">
        <f t="shared" si="0"/>
        <v>60500</v>
      </c>
      <c r="G43" s="88">
        <f>SUM(F40:F43)</f>
        <v>249220</v>
      </c>
    </row>
    <row r="44" spans="1:7">
      <c r="A44" s="53">
        <v>44532</v>
      </c>
      <c r="B44" s="87" t="s">
        <v>80</v>
      </c>
      <c r="C44" s="22">
        <v>11555</v>
      </c>
      <c r="D44" s="22">
        <v>90580</v>
      </c>
      <c r="E44" s="22">
        <v>35420</v>
      </c>
      <c r="F44" s="22">
        <f t="shared" si="0"/>
        <v>55160</v>
      </c>
    </row>
    <row r="45" spans="1:7">
      <c r="A45" s="53">
        <v>44532</v>
      </c>
      <c r="B45" s="87" t="s">
        <v>42</v>
      </c>
      <c r="C45" s="22">
        <v>11556</v>
      </c>
      <c r="D45" s="22">
        <v>78880</v>
      </c>
      <c r="E45" s="22">
        <v>30500</v>
      </c>
      <c r="F45" s="22">
        <f t="shared" si="0"/>
        <v>48380</v>
      </c>
    </row>
    <row r="46" spans="1:7">
      <c r="A46" s="53">
        <v>44532</v>
      </c>
      <c r="B46" s="87" t="s">
        <v>93</v>
      </c>
      <c r="C46" s="22">
        <v>11560</v>
      </c>
      <c r="D46" s="22">
        <v>85980</v>
      </c>
      <c r="E46" s="22">
        <v>27940</v>
      </c>
      <c r="F46" s="22">
        <f t="shared" si="0"/>
        <v>58040</v>
      </c>
    </row>
    <row r="47" spans="1:7">
      <c r="A47" s="53">
        <v>44532</v>
      </c>
      <c r="B47" s="87" t="s">
        <v>76</v>
      </c>
      <c r="C47" s="22">
        <v>11561</v>
      </c>
      <c r="D47" s="22">
        <v>83140</v>
      </c>
      <c r="E47" s="22">
        <v>29820</v>
      </c>
      <c r="F47" s="22">
        <f t="shared" si="0"/>
        <v>53320</v>
      </c>
    </row>
    <row r="48" spans="1:7">
      <c r="A48" s="53">
        <v>44532</v>
      </c>
      <c r="B48" s="87" t="s">
        <v>104</v>
      </c>
      <c r="C48" s="22">
        <v>11562</v>
      </c>
      <c r="D48" s="22">
        <v>81620</v>
      </c>
      <c r="E48" s="22">
        <v>27960</v>
      </c>
      <c r="F48" s="22">
        <f t="shared" si="0"/>
        <v>53660</v>
      </c>
    </row>
    <row r="49" spans="1:8">
      <c r="A49" s="53">
        <v>44532</v>
      </c>
      <c r="B49" s="87" t="s">
        <v>53</v>
      </c>
      <c r="C49" s="22">
        <v>11563</v>
      </c>
      <c r="D49" s="22">
        <v>85060</v>
      </c>
      <c r="E49" s="22">
        <v>30720</v>
      </c>
      <c r="F49" s="22">
        <f t="shared" si="0"/>
        <v>54340</v>
      </c>
    </row>
    <row r="50" spans="1:8">
      <c r="A50" s="53">
        <v>44532</v>
      </c>
      <c r="B50" s="87" t="s">
        <v>54</v>
      </c>
      <c r="C50" s="22">
        <v>11564</v>
      </c>
      <c r="D50" s="22">
        <v>87500</v>
      </c>
      <c r="E50" s="22">
        <v>28560</v>
      </c>
      <c r="F50" s="22">
        <f t="shared" si="0"/>
        <v>58940</v>
      </c>
    </row>
    <row r="51" spans="1:8">
      <c r="A51" s="53">
        <v>44532</v>
      </c>
      <c r="B51" s="87" t="s">
        <v>105</v>
      </c>
      <c r="C51" s="22">
        <v>11565</v>
      </c>
      <c r="D51" s="22">
        <v>81280</v>
      </c>
      <c r="E51" s="22">
        <v>28860</v>
      </c>
      <c r="F51" s="22">
        <f>D51-E51</f>
        <v>52420</v>
      </c>
    </row>
    <row r="52" spans="1:8">
      <c r="A52" s="53">
        <v>44532</v>
      </c>
      <c r="B52" s="87" t="s">
        <v>106</v>
      </c>
      <c r="C52" s="22">
        <v>11567</v>
      </c>
      <c r="D52" s="22">
        <v>79940</v>
      </c>
      <c r="E52" s="22">
        <v>29360</v>
      </c>
      <c r="F52" s="22">
        <f t="shared" si="0"/>
        <v>50580</v>
      </c>
    </row>
    <row r="53" spans="1:8">
      <c r="A53" s="53">
        <v>44532</v>
      </c>
      <c r="B53" s="87" t="s">
        <v>107</v>
      </c>
      <c r="C53" s="22">
        <v>11570</v>
      </c>
      <c r="D53" s="22">
        <v>79940</v>
      </c>
      <c r="E53" s="22">
        <v>28300</v>
      </c>
      <c r="F53" s="22">
        <f t="shared" si="0"/>
        <v>51640</v>
      </c>
    </row>
    <row r="54" spans="1:8">
      <c r="A54" s="53">
        <v>44532</v>
      </c>
      <c r="B54" s="87" t="s">
        <v>108</v>
      </c>
      <c r="C54" s="22">
        <v>11571</v>
      </c>
      <c r="D54" s="22">
        <v>81360</v>
      </c>
      <c r="E54" s="22">
        <v>29160</v>
      </c>
      <c r="F54" s="22">
        <f t="shared" si="0"/>
        <v>52200</v>
      </c>
    </row>
    <row r="55" spans="1:8">
      <c r="A55" s="53">
        <v>44532</v>
      </c>
      <c r="B55" s="87" t="s">
        <v>98</v>
      </c>
      <c r="C55" s="22">
        <v>11572</v>
      </c>
      <c r="D55" s="22">
        <v>80120</v>
      </c>
      <c r="E55" s="22">
        <v>28100</v>
      </c>
      <c r="F55" s="22">
        <f t="shared" si="0"/>
        <v>52020</v>
      </c>
    </row>
    <row r="56" spans="1:8">
      <c r="A56" s="53">
        <v>44532</v>
      </c>
      <c r="B56" s="87" t="s">
        <v>73</v>
      </c>
      <c r="C56" s="22">
        <v>11574</v>
      </c>
      <c r="D56" s="22">
        <v>79860</v>
      </c>
      <c r="E56" s="22">
        <v>26260</v>
      </c>
      <c r="F56" s="22">
        <f t="shared" si="0"/>
        <v>53600</v>
      </c>
    </row>
    <row r="57" spans="1:8">
      <c r="A57" s="53">
        <v>44532</v>
      </c>
      <c r="B57" s="87" t="s">
        <v>96</v>
      </c>
      <c r="C57" s="22">
        <v>11576</v>
      </c>
      <c r="D57" s="22">
        <v>93660</v>
      </c>
      <c r="E57" s="22">
        <v>27540</v>
      </c>
      <c r="F57" s="22">
        <f t="shared" si="0"/>
        <v>66120</v>
      </c>
    </row>
    <row r="58" spans="1:8">
      <c r="A58" s="53">
        <v>44532</v>
      </c>
      <c r="B58" s="87" t="s">
        <v>81</v>
      </c>
      <c r="C58" s="22">
        <v>11577</v>
      </c>
      <c r="D58" s="22">
        <v>84320</v>
      </c>
      <c r="E58" s="22">
        <v>29380</v>
      </c>
      <c r="F58" s="22">
        <f t="shared" si="0"/>
        <v>54940</v>
      </c>
    </row>
    <row r="59" spans="1:8">
      <c r="A59" s="53">
        <v>44532</v>
      </c>
      <c r="B59" s="87" t="s">
        <v>48</v>
      </c>
      <c r="C59" s="22">
        <v>11578</v>
      </c>
      <c r="D59" s="22">
        <v>82600</v>
      </c>
      <c r="E59" s="22">
        <v>28680</v>
      </c>
      <c r="F59" s="22">
        <f t="shared" si="0"/>
        <v>53920</v>
      </c>
    </row>
    <row r="60" spans="1:8">
      <c r="A60" s="53">
        <v>44532</v>
      </c>
      <c r="B60" s="87" t="s">
        <v>77</v>
      </c>
      <c r="C60" s="22">
        <v>11579</v>
      </c>
      <c r="D60" s="22">
        <v>82340</v>
      </c>
      <c r="E60" s="22">
        <v>31760</v>
      </c>
      <c r="F60" s="22">
        <f t="shared" si="0"/>
        <v>50580</v>
      </c>
    </row>
    <row r="61" spans="1:8">
      <c r="A61" s="53">
        <v>44532</v>
      </c>
      <c r="B61" s="48" t="s">
        <v>49</v>
      </c>
      <c r="C61" s="22">
        <v>11582</v>
      </c>
      <c r="D61" s="22">
        <v>83640</v>
      </c>
      <c r="E61" s="22">
        <v>28420</v>
      </c>
      <c r="F61" s="22">
        <f t="shared" si="0"/>
        <v>55220</v>
      </c>
    </row>
    <row r="62" spans="1:8">
      <c r="A62" s="53">
        <v>44532</v>
      </c>
      <c r="B62" s="48" t="s">
        <v>45</v>
      </c>
      <c r="C62" s="22">
        <v>11583</v>
      </c>
      <c r="D62" s="22">
        <v>86020</v>
      </c>
      <c r="E62" s="22">
        <v>28920</v>
      </c>
      <c r="F62" s="22">
        <f t="shared" si="0"/>
        <v>57100</v>
      </c>
      <c r="G62" s="88">
        <f>SUM(F44:F62)</f>
        <v>1032180</v>
      </c>
    </row>
    <row r="63" spans="1:8">
      <c r="A63" s="53"/>
      <c r="B63" s="22"/>
      <c r="C63" s="22"/>
      <c r="D63" s="22"/>
      <c r="E63" s="22"/>
      <c r="F63" s="22"/>
    </row>
    <row r="64" spans="1:8">
      <c r="F64" s="64">
        <f>SUM(F1:F62)</f>
        <v>3907360</v>
      </c>
      <c r="G64" s="89">
        <f>G62+G43+G39+G24+G20+G18+G12</f>
        <v>3907360</v>
      </c>
      <c r="H64" s="81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83"/>
  <sheetViews>
    <sheetView topLeftCell="A61" workbookViewId="0">
      <selection activeCell="K65" sqref="K65"/>
    </sheetView>
  </sheetViews>
  <sheetFormatPr defaultRowHeight="14.4"/>
  <cols>
    <col min="1" max="1" width="15.77734375" customWidth="1"/>
    <col min="5" max="5" width="11.21875" customWidth="1"/>
    <col min="7" max="7" width="12.5546875" bestFit="1" customWidth="1"/>
    <col min="9" max="9" width="12.5546875" bestFit="1" customWidth="1"/>
  </cols>
  <sheetData>
    <row r="1" spans="1:9">
      <c r="A1" s="90" t="s">
        <v>110</v>
      </c>
      <c r="B1" s="91">
        <v>44533</v>
      </c>
      <c r="C1" s="92" t="s">
        <v>7</v>
      </c>
      <c r="D1" s="92">
        <v>4940</v>
      </c>
      <c r="E1" s="92">
        <v>97600</v>
      </c>
      <c r="F1" s="92">
        <v>36100</v>
      </c>
      <c r="G1" s="92">
        <f t="shared" ref="G1:G11" si="0">E1-F1</f>
        <v>61500</v>
      </c>
    </row>
    <row r="2" spans="1:9">
      <c r="A2" s="90" t="s">
        <v>110</v>
      </c>
      <c r="B2" s="93">
        <v>44533</v>
      </c>
      <c r="C2" s="92" t="s">
        <v>7</v>
      </c>
      <c r="D2" s="92">
        <v>4952</v>
      </c>
      <c r="E2" s="92">
        <v>99480</v>
      </c>
      <c r="F2" s="92">
        <v>35880</v>
      </c>
      <c r="G2" s="92">
        <f t="shared" si="0"/>
        <v>63600</v>
      </c>
    </row>
    <row r="3" spans="1:9">
      <c r="A3" s="90" t="s">
        <v>110</v>
      </c>
      <c r="B3" s="93">
        <v>44533</v>
      </c>
      <c r="C3" s="92" t="s">
        <v>100</v>
      </c>
      <c r="D3" s="92">
        <v>11591</v>
      </c>
      <c r="E3" s="92">
        <v>97720</v>
      </c>
      <c r="F3" s="92">
        <v>34440</v>
      </c>
      <c r="G3" s="92">
        <f t="shared" si="0"/>
        <v>63280</v>
      </c>
    </row>
    <row r="4" spans="1:9">
      <c r="A4" s="90" t="s">
        <v>110</v>
      </c>
      <c r="B4" s="93">
        <v>44533</v>
      </c>
      <c r="C4" s="92" t="s">
        <v>101</v>
      </c>
      <c r="D4" s="92">
        <v>11588</v>
      </c>
      <c r="E4" s="92">
        <v>95460</v>
      </c>
      <c r="F4" s="92">
        <v>34060</v>
      </c>
      <c r="G4" s="92">
        <f t="shared" si="0"/>
        <v>61400</v>
      </c>
    </row>
    <row r="5" spans="1:9">
      <c r="A5" s="90" t="s">
        <v>110</v>
      </c>
      <c r="B5" s="93">
        <v>44533</v>
      </c>
      <c r="C5" s="92" t="s">
        <v>100</v>
      </c>
      <c r="D5" s="92">
        <v>11603</v>
      </c>
      <c r="E5" s="92">
        <v>98600</v>
      </c>
      <c r="F5" s="92">
        <v>34100</v>
      </c>
      <c r="G5" s="92">
        <f t="shared" si="0"/>
        <v>64500</v>
      </c>
    </row>
    <row r="6" spans="1:9">
      <c r="A6" s="90" t="s">
        <v>110</v>
      </c>
      <c r="B6" s="93">
        <v>44533</v>
      </c>
      <c r="C6" s="92" t="s">
        <v>7</v>
      </c>
      <c r="D6" s="92">
        <v>11612</v>
      </c>
      <c r="E6" s="92">
        <v>100400</v>
      </c>
      <c r="F6" s="92">
        <v>36380</v>
      </c>
      <c r="G6" s="92">
        <f t="shared" si="0"/>
        <v>64020</v>
      </c>
    </row>
    <row r="7" spans="1:9">
      <c r="A7" s="90" t="s">
        <v>110</v>
      </c>
      <c r="B7" s="93">
        <v>44533</v>
      </c>
      <c r="C7" s="92" t="s">
        <v>100</v>
      </c>
      <c r="D7" s="92">
        <v>11637</v>
      </c>
      <c r="E7" s="92">
        <v>95960</v>
      </c>
      <c r="F7" s="92">
        <v>33720</v>
      </c>
      <c r="G7" s="92">
        <f t="shared" si="0"/>
        <v>62240</v>
      </c>
      <c r="I7" s="37">
        <f>SUM(G1:G7)</f>
        <v>440540</v>
      </c>
    </row>
    <row r="8" spans="1:9">
      <c r="A8" s="94" t="s">
        <v>110</v>
      </c>
      <c r="B8" s="95">
        <v>44533</v>
      </c>
      <c r="C8" s="96" t="s">
        <v>102</v>
      </c>
      <c r="D8" s="96">
        <v>11585</v>
      </c>
      <c r="E8" s="96">
        <v>93360</v>
      </c>
      <c r="F8" s="96">
        <v>32100</v>
      </c>
      <c r="G8" s="96">
        <f t="shared" si="0"/>
        <v>61260</v>
      </c>
    </row>
    <row r="9" spans="1:9">
      <c r="A9" s="94" t="s">
        <v>110</v>
      </c>
      <c r="B9" s="95">
        <v>44533</v>
      </c>
      <c r="C9" s="96" t="s">
        <v>102</v>
      </c>
      <c r="D9" s="96">
        <v>11601</v>
      </c>
      <c r="E9" s="96">
        <v>87440</v>
      </c>
      <c r="F9" s="96">
        <v>32080</v>
      </c>
      <c r="G9" s="96">
        <f t="shared" si="0"/>
        <v>55360</v>
      </c>
    </row>
    <row r="10" spans="1:9">
      <c r="A10" s="94" t="s">
        <v>110</v>
      </c>
      <c r="B10" s="95">
        <v>44533</v>
      </c>
      <c r="C10" s="96" t="s">
        <v>102</v>
      </c>
      <c r="D10" s="96">
        <v>11608</v>
      </c>
      <c r="E10" s="96">
        <v>91000</v>
      </c>
      <c r="F10" s="96">
        <v>31820</v>
      </c>
      <c r="G10" s="96">
        <f t="shared" si="0"/>
        <v>59180</v>
      </c>
    </row>
    <row r="11" spans="1:9">
      <c r="A11" s="94" t="s">
        <v>110</v>
      </c>
      <c r="B11" s="95">
        <v>44533</v>
      </c>
      <c r="C11" s="96" t="s">
        <v>102</v>
      </c>
      <c r="D11" s="96">
        <v>11645</v>
      </c>
      <c r="E11" s="96">
        <v>94860</v>
      </c>
      <c r="F11" s="96">
        <v>32400</v>
      </c>
      <c r="G11" s="96">
        <f t="shared" si="0"/>
        <v>62460</v>
      </c>
      <c r="I11" s="37">
        <f>SUM(G8:G11)</f>
        <v>238260</v>
      </c>
    </row>
    <row r="12" spans="1:9">
      <c r="A12" s="97" t="s">
        <v>110</v>
      </c>
      <c r="B12" s="98">
        <v>44533</v>
      </c>
      <c r="C12" s="99" t="s">
        <v>111</v>
      </c>
      <c r="D12" s="99">
        <v>11586</v>
      </c>
      <c r="E12" s="99">
        <v>98720</v>
      </c>
      <c r="F12" s="99">
        <v>26100</v>
      </c>
      <c r="G12" s="99">
        <f>E12-F12</f>
        <v>72620</v>
      </c>
    </row>
    <row r="13" spans="1:9">
      <c r="A13" s="97" t="s">
        <v>110</v>
      </c>
      <c r="B13" s="98">
        <v>44533</v>
      </c>
      <c r="C13" s="99" t="s">
        <v>37</v>
      </c>
      <c r="D13" s="99">
        <v>11587</v>
      </c>
      <c r="E13" s="99">
        <v>96240</v>
      </c>
      <c r="F13" s="99">
        <v>25540</v>
      </c>
      <c r="G13" s="99">
        <f t="shared" ref="G13:G76" si="1">E13-F13</f>
        <v>70700</v>
      </c>
    </row>
    <row r="14" spans="1:9">
      <c r="A14" s="97" t="s">
        <v>110</v>
      </c>
      <c r="B14" s="98">
        <v>44533</v>
      </c>
      <c r="C14" s="99" t="s">
        <v>38</v>
      </c>
      <c r="D14" s="99">
        <v>11590</v>
      </c>
      <c r="E14" s="99">
        <v>98260</v>
      </c>
      <c r="F14" s="99">
        <v>25820</v>
      </c>
      <c r="G14" s="99">
        <f t="shared" si="1"/>
        <v>72440</v>
      </c>
    </row>
    <row r="15" spans="1:9">
      <c r="A15" s="97" t="s">
        <v>110</v>
      </c>
      <c r="B15" s="98">
        <v>44533</v>
      </c>
      <c r="C15" s="99" t="s">
        <v>36</v>
      </c>
      <c r="D15" s="99">
        <v>11592</v>
      </c>
      <c r="E15" s="99">
        <v>97800</v>
      </c>
      <c r="F15" s="99">
        <v>26900</v>
      </c>
      <c r="G15" s="99">
        <f t="shared" si="1"/>
        <v>70900</v>
      </c>
    </row>
    <row r="16" spans="1:9">
      <c r="A16" s="97" t="s">
        <v>110</v>
      </c>
      <c r="B16" s="98">
        <v>44533</v>
      </c>
      <c r="C16" s="99" t="s">
        <v>60</v>
      </c>
      <c r="D16" s="99">
        <v>11597</v>
      </c>
      <c r="E16" s="99">
        <v>99000</v>
      </c>
      <c r="F16" s="99">
        <v>26200</v>
      </c>
      <c r="G16" s="99">
        <f t="shared" si="1"/>
        <v>72800</v>
      </c>
    </row>
    <row r="17" spans="1:9">
      <c r="A17" s="97" t="s">
        <v>110</v>
      </c>
      <c r="B17" s="98">
        <v>44533</v>
      </c>
      <c r="C17" s="99" t="s">
        <v>39</v>
      </c>
      <c r="D17" s="99">
        <v>11602</v>
      </c>
      <c r="E17" s="99">
        <v>98800</v>
      </c>
      <c r="F17" s="99">
        <v>28720</v>
      </c>
      <c r="G17" s="99">
        <f t="shared" si="1"/>
        <v>70080</v>
      </c>
    </row>
    <row r="18" spans="1:9">
      <c r="A18" s="97" t="s">
        <v>110</v>
      </c>
      <c r="B18" s="98">
        <v>44533</v>
      </c>
      <c r="C18" s="99" t="s">
        <v>37</v>
      </c>
      <c r="D18" s="99">
        <v>11604</v>
      </c>
      <c r="E18" s="99">
        <v>96180</v>
      </c>
      <c r="F18" s="99">
        <v>25840</v>
      </c>
      <c r="G18" s="99">
        <f t="shared" si="1"/>
        <v>70340</v>
      </c>
    </row>
    <row r="19" spans="1:9">
      <c r="A19" s="97" t="s">
        <v>110</v>
      </c>
      <c r="B19" s="98">
        <v>44533</v>
      </c>
      <c r="C19" s="99" t="s">
        <v>38</v>
      </c>
      <c r="D19" s="99">
        <v>11606</v>
      </c>
      <c r="E19" s="99">
        <v>99820</v>
      </c>
      <c r="F19" s="99">
        <v>26460</v>
      </c>
      <c r="G19" s="99">
        <f t="shared" si="1"/>
        <v>73360</v>
      </c>
    </row>
    <row r="20" spans="1:9">
      <c r="A20" s="97" t="s">
        <v>110</v>
      </c>
      <c r="B20" s="98">
        <v>44533</v>
      </c>
      <c r="C20" s="99" t="s">
        <v>83</v>
      </c>
      <c r="D20" s="99">
        <v>11607</v>
      </c>
      <c r="E20" s="99">
        <v>98620</v>
      </c>
      <c r="F20" s="99">
        <v>26480</v>
      </c>
      <c r="G20" s="99">
        <f t="shared" si="1"/>
        <v>72140</v>
      </c>
    </row>
    <row r="21" spans="1:9">
      <c r="A21" s="97" t="s">
        <v>110</v>
      </c>
      <c r="B21" s="98">
        <v>44533</v>
      </c>
      <c r="C21" s="99" t="s">
        <v>37</v>
      </c>
      <c r="D21" s="99">
        <v>11641</v>
      </c>
      <c r="E21" s="99">
        <v>96240</v>
      </c>
      <c r="F21" s="99">
        <v>25940</v>
      </c>
      <c r="G21" s="99">
        <f t="shared" si="1"/>
        <v>70300</v>
      </c>
    </row>
    <row r="22" spans="1:9">
      <c r="A22" s="97" t="s">
        <v>110</v>
      </c>
      <c r="B22" s="98">
        <v>44533</v>
      </c>
      <c r="C22" s="99" t="s">
        <v>60</v>
      </c>
      <c r="D22" s="99">
        <v>11616</v>
      </c>
      <c r="E22" s="99">
        <v>95620</v>
      </c>
      <c r="F22" s="99">
        <v>28260</v>
      </c>
      <c r="G22" s="99">
        <f t="shared" si="1"/>
        <v>67360</v>
      </c>
    </row>
    <row r="23" spans="1:9">
      <c r="A23" s="97" t="s">
        <v>110</v>
      </c>
      <c r="B23" s="98">
        <v>44533</v>
      </c>
      <c r="C23" s="99" t="s">
        <v>37</v>
      </c>
      <c r="D23" s="99">
        <v>11628</v>
      </c>
      <c r="E23" s="99">
        <v>95700</v>
      </c>
      <c r="F23" s="99">
        <v>25760</v>
      </c>
      <c r="G23" s="99">
        <f t="shared" si="1"/>
        <v>69940</v>
      </c>
    </row>
    <row r="24" spans="1:9">
      <c r="A24" s="97" t="s">
        <v>110</v>
      </c>
      <c r="B24" s="98">
        <v>44533</v>
      </c>
      <c r="C24" s="99" t="s">
        <v>60</v>
      </c>
      <c r="D24" s="99">
        <v>11638</v>
      </c>
      <c r="E24" s="99">
        <v>98980</v>
      </c>
      <c r="F24" s="99">
        <v>26700</v>
      </c>
      <c r="G24" s="99">
        <f t="shared" si="1"/>
        <v>72280</v>
      </c>
    </row>
    <row r="25" spans="1:9">
      <c r="A25" s="97" t="s">
        <v>110</v>
      </c>
      <c r="B25" s="98">
        <v>44533</v>
      </c>
      <c r="C25" s="99" t="s">
        <v>38</v>
      </c>
      <c r="D25" s="99">
        <v>11631</v>
      </c>
      <c r="E25" s="99">
        <v>97240</v>
      </c>
      <c r="F25" s="99">
        <v>26260</v>
      </c>
      <c r="G25" s="99">
        <f t="shared" si="1"/>
        <v>70980</v>
      </c>
    </row>
    <row r="26" spans="1:9">
      <c r="A26" s="97" t="s">
        <v>110</v>
      </c>
      <c r="B26" s="98">
        <v>44533</v>
      </c>
      <c r="C26" s="99" t="s">
        <v>83</v>
      </c>
      <c r="D26" s="99">
        <v>11636</v>
      </c>
      <c r="E26" s="99">
        <v>100280</v>
      </c>
      <c r="F26" s="99">
        <v>26760</v>
      </c>
      <c r="G26" s="99">
        <f t="shared" si="1"/>
        <v>73520</v>
      </c>
    </row>
    <row r="27" spans="1:9">
      <c r="A27" s="97" t="s">
        <v>110</v>
      </c>
      <c r="B27" s="98">
        <v>44533</v>
      </c>
      <c r="C27" s="99" t="s">
        <v>36</v>
      </c>
      <c r="D27" s="99">
        <v>11610</v>
      </c>
      <c r="E27" s="99">
        <v>96660</v>
      </c>
      <c r="F27" s="99">
        <v>27380</v>
      </c>
      <c r="G27" s="99">
        <f t="shared" si="1"/>
        <v>69280</v>
      </c>
    </row>
    <row r="28" spans="1:9">
      <c r="A28" s="97" t="s">
        <v>110</v>
      </c>
      <c r="B28" s="98">
        <v>44533</v>
      </c>
      <c r="C28" s="99" t="s">
        <v>39</v>
      </c>
      <c r="D28" s="99">
        <v>11629</v>
      </c>
      <c r="E28" s="99">
        <v>96200</v>
      </c>
      <c r="F28" s="99">
        <v>28380</v>
      </c>
      <c r="G28" s="99">
        <f t="shared" si="1"/>
        <v>67820</v>
      </c>
    </row>
    <row r="29" spans="1:9">
      <c r="A29" s="97" t="s">
        <v>110</v>
      </c>
      <c r="B29" s="98">
        <v>44533</v>
      </c>
      <c r="C29" s="99" t="s">
        <v>36</v>
      </c>
      <c r="D29" s="99">
        <v>11634</v>
      </c>
      <c r="E29" s="99">
        <v>97940</v>
      </c>
      <c r="F29" s="99">
        <v>27860</v>
      </c>
      <c r="G29" s="99">
        <f t="shared" si="1"/>
        <v>70080</v>
      </c>
      <c r="I29" s="37">
        <f>SUM(G12:G29)</f>
        <v>1276940</v>
      </c>
    </row>
    <row r="30" spans="1:9">
      <c r="A30" s="100" t="s">
        <v>110</v>
      </c>
      <c r="B30" s="101">
        <v>44533</v>
      </c>
      <c r="C30" s="102" t="s">
        <v>6</v>
      </c>
      <c r="D30" s="102">
        <v>11594</v>
      </c>
      <c r="E30" s="102">
        <v>91200</v>
      </c>
      <c r="F30" s="102">
        <v>33680</v>
      </c>
      <c r="G30" s="102">
        <f t="shared" si="1"/>
        <v>57520</v>
      </c>
    </row>
    <row r="31" spans="1:9">
      <c r="A31" s="100" t="s">
        <v>110</v>
      </c>
      <c r="B31" s="101">
        <v>44533</v>
      </c>
      <c r="C31" s="102" t="s">
        <v>21</v>
      </c>
      <c r="D31" s="102">
        <v>11596</v>
      </c>
      <c r="E31" s="102">
        <v>100500</v>
      </c>
      <c r="F31" s="102">
        <v>32600</v>
      </c>
      <c r="G31" s="102">
        <f t="shared" si="1"/>
        <v>67900</v>
      </c>
    </row>
    <row r="32" spans="1:9">
      <c r="A32" s="100" t="s">
        <v>110</v>
      </c>
      <c r="B32" s="101">
        <v>44533</v>
      </c>
      <c r="C32" s="102" t="s">
        <v>21</v>
      </c>
      <c r="D32" s="102">
        <v>11624</v>
      </c>
      <c r="E32" s="102">
        <v>94420</v>
      </c>
      <c r="F32" s="102">
        <v>33520</v>
      </c>
      <c r="G32" s="102">
        <f t="shared" si="1"/>
        <v>60900</v>
      </c>
    </row>
    <row r="33" spans="1:9">
      <c r="A33" s="100" t="s">
        <v>110</v>
      </c>
      <c r="B33" s="101">
        <v>44533</v>
      </c>
      <c r="C33" s="102" t="s">
        <v>85</v>
      </c>
      <c r="D33" s="102">
        <v>11646</v>
      </c>
      <c r="E33" s="102">
        <v>94220</v>
      </c>
      <c r="F33" s="102">
        <v>33060</v>
      </c>
      <c r="G33" s="102">
        <f t="shared" si="1"/>
        <v>61160</v>
      </c>
      <c r="I33" s="37">
        <f>SUM(G30:G33)</f>
        <v>247480</v>
      </c>
    </row>
    <row r="34" spans="1:9">
      <c r="A34" s="103" t="s">
        <v>110</v>
      </c>
      <c r="B34" s="104">
        <v>44533</v>
      </c>
      <c r="C34" s="105" t="s">
        <v>112</v>
      </c>
      <c r="D34" s="105">
        <v>11593</v>
      </c>
      <c r="E34" s="105">
        <v>89480</v>
      </c>
      <c r="F34" s="105">
        <v>25380</v>
      </c>
      <c r="G34" s="105">
        <f t="shared" si="1"/>
        <v>64100</v>
      </c>
    </row>
    <row r="35" spans="1:9">
      <c r="A35" s="103" t="s">
        <v>110</v>
      </c>
      <c r="B35" s="104">
        <v>44533</v>
      </c>
      <c r="C35" s="105" t="s">
        <v>113</v>
      </c>
      <c r="D35" s="105">
        <v>11598</v>
      </c>
      <c r="E35" s="105">
        <v>84560</v>
      </c>
      <c r="F35" s="105">
        <v>29040</v>
      </c>
      <c r="G35" s="105">
        <f t="shared" si="1"/>
        <v>55520</v>
      </c>
    </row>
    <row r="36" spans="1:9">
      <c r="A36" s="103" t="s">
        <v>110</v>
      </c>
      <c r="B36" s="104">
        <v>44533</v>
      </c>
      <c r="C36" s="105" t="s">
        <v>114</v>
      </c>
      <c r="D36" s="105">
        <v>11600</v>
      </c>
      <c r="E36" s="105">
        <v>88120</v>
      </c>
      <c r="F36" s="105">
        <v>28840</v>
      </c>
      <c r="G36" s="105">
        <f t="shared" si="1"/>
        <v>59280</v>
      </c>
    </row>
    <row r="37" spans="1:9">
      <c r="A37" s="103" t="s">
        <v>110</v>
      </c>
      <c r="B37" s="104">
        <v>44533</v>
      </c>
      <c r="C37" s="105" t="s">
        <v>112</v>
      </c>
      <c r="D37" s="105">
        <v>11605</v>
      </c>
      <c r="E37" s="105">
        <v>82940</v>
      </c>
      <c r="F37" s="105">
        <v>26380</v>
      </c>
      <c r="G37" s="105">
        <f t="shared" si="1"/>
        <v>56560</v>
      </c>
    </row>
    <row r="38" spans="1:9">
      <c r="A38" s="103" t="s">
        <v>110</v>
      </c>
      <c r="B38" s="104">
        <v>44533</v>
      </c>
      <c r="C38" s="105" t="s">
        <v>115</v>
      </c>
      <c r="D38" s="105">
        <v>11640</v>
      </c>
      <c r="E38" s="105">
        <v>91900</v>
      </c>
      <c r="F38" s="105">
        <v>29540</v>
      </c>
      <c r="G38" s="105">
        <f t="shared" si="1"/>
        <v>62360</v>
      </c>
    </row>
    <row r="39" spans="1:9">
      <c r="A39" s="103" t="s">
        <v>110</v>
      </c>
      <c r="B39" s="104">
        <v>44533</v>
      </c>
      <c r="C39" s="105" t="s">
        <v>115</v>
      </c>
      <c r="D39" s="105">
        <v>11611</v>
      </c>
      <c r="E39" s="105">
        <v>86600</v>
      </c>
      <c r="F39" s="105">
        <v>29980</v>
      </c>
      <c r="G39" s="105">
        <f t="shared" si="1"/>
        <v>56620</v>
      </c>
    </row>
    <row r="40" spans="1:9">
      <c r="A40" s="103" t="s">
        <v>110</v>
      </c>
      <c r="B40" s="104">
        <v>44533</v>
      </c>
      <c r="C40" s="105" t="s">
        <v>115</v>
      </c>
      <c r="D40" s="105">
        <v>11630</v>
      </c>
      <c r="E40" s="105">
        <v>87020</v>
      </c>
      <c r="F40" s="105">
        <v>29800</v>
      </c>
      <c r="G40" s="105">
        <f t="shared" si="1"/>
        <v>57220</v>
      </c>
      <c r="I40" s="37">
        <f>SUM(G34:G40)</f>
        <v>411660</v>
      </c>
    </row>
    <row r="41" spans="1:9">
      <c r="A41" s="106" t="s">
        <v>24</v>
      </c>
      <c r="B41" s="107">
        <v>44533</v>
      </c>
      <c r="C41" s="108" t="s">
        <v>4</v>
      </c>
      <c r="D41" s="109">
        <v>11589</v>
      </c>
      <c r="E41" s="108">
        <v>96400</v>
      </c>
      <c r="F41" s="108">
        <v>35320</v>
      </c>
      <c r="G41" s="108">
        <f t="shared" si="1"/>
        <v>61080</v>
      </c>
    </row>
    <row r="42" spans="1:9">
      <c r="A42" s="106" t="s">
        <v>24</v>
      </c>
      <c r="B42" s="107">
        <v>44533</v>
      </c>
      <c r="C42" s="108" t="s">
        <v>15</v>
      </c>
      <c r="D42" s="108">
        <v>11595</v>
      </c>
      <c r="E42" s="108">
        <v>97200</v>
      </c>
      <c r="F42" s="108">
        <v>34780</v>
      </c>
      <c r="G42" s="108">
        <f t="shared" si="1"/>
        <v>62420</v>
      </c>
    </row>
    <row r="43" spans="1:9">
      <c r="A43" s="106" t="s">
        <v>24</v>
      </c>
      <c r="B43" s="107">
        <v>44533</v>
      </c>
      <c r="C43" s="108" t="s">
        <v>16</v>
      </c>
      <c r="D43" s="108">
        <v>4938</v>
      </c>
      <c r="E43" s="108">
        <v>97760</v>
      </c>
      <c r="F43" s="108">
        <v>34840</v>
      </c>
      <c r="G43" s="108">
        <f t="shared" si="1"/>
        <v>62920</v>
      </c>
    </row>
    <row r="44" spans="1:9">
      <c r="A44" s="106" t="s">
        <v>24</v>
      </c>
      <c r="B44" s="107">
        <v>44533</v>
      </c>
      <c r="C44" s="108" t="s">
        <v>17</v>
      </c>
      <c r="D44" s="108">
        <v>4942</v>
      </c>
      <c r="E44" s="108">
        <v>96880</v>
      </c>
      <c r="F44" s="108">
        <v>34200</v>
      </c>
      <c r="G44" s="108">
        <f t="shared" si="1"/>
        <v>62680</v>
      </c>
    </row>
    <row r="45" spans="1:9">
      <c r="A45" s="106" t="s">
        <v>24</v>
      </c>
      <c r="B45" s="107">
        <v>44533</v>
      </c>
      <c r="C45" s="108" t="s">
        <v>65</v>
      </c>
      <c r="D45" s="108">
        <v>4944</v>
      </c>
      <c r="E45" s="108">
        <v>97600</v>
      </c>
      <c r="F45" s="108">
        <v>33740</v>
      </c>
      <c r="G45" s="108">
        <f t="shared" si="1"/>
        <v>63860</v>
      </c>
    </row>
    <row r="46" spans="1:9">
      <c r="A46" s="106" t="s">
        <v>24</v>
      </c>
      <c r="B46" s="107">
        <v>44533</v>
      </c>
      <c r="C46" s="108" t="s">
        <v>14</v>
      </c>
      <c r="D46" s="108">
        <v>4946</v>
      </c>
      <c r="E46" s="108">
        <v>98460</v>
      </c>
      <c r="F46" s="108">
        <v>34760</v>
      </c>
      <c r="G46" s="108">
        <f t="shared" si="1"/>
        <v>63700</v>
      </c>
    </row>
    <row r="47" spans="1:9">
      <c r="A47" s="106" t="s">
        <v>24</v>
      </c>
      <c r="B47" s="107">
        <v>44533</v>
      </c>
      <c r="C47" s="108" t="s">
        <v>16</v>
      </c>
      <c r="D47" s="108">
        <v>4948</v>
      </c>
      <c r="E47" s="108">
        <v>98900</v>
      </c>
      <c r="F47" s="108">
        <v>34700</v>
      </c>
      <c r="G47" s="108">
        <f t="shared" si="1"/>
        <v>64200</v>
      </c>
    </row>
    <row r="48" spans="1:9">
      <c r="A48" s="106" t="s">
        <v>24</v>
      </c>
      <c r="B48" s="107">
        <v>44533</v>
      </c>
      <c r="C48" s="108" t="s">
        <v>4</v>
      </c>
      <c r="D48" s="108">
        <v>4949</v>
      </c>
      <c r="E48" s="108">
        <v>95120</v>
      </c>
      <c r="F48" s="108">
        <v>34940</v>
      </c>
      <c r="G48" s="108">
        <f t="shared" si="1"/>
        <v>60180</v>
      </c>
    </row>
    <row r="49" spans="1:9">
      <c r="A49" s="106" t="s">
        <v>24</v>
      </c>
      <c r="B49" s="107">
        <v>44533</v>
      </c>
      <c r="C49" s="108" t="s">
        <v>17</v>
      </c>
      <c r="D49" s="108">
        <v>4951</v>
      </c>
      <c r="E49" s="108">
        <v>94720</v>
      </c>
      <c r="F49" s="108">
        <v>34040</v>
      </c>
      <c r="G49" s="108">
        <f t="shared" si="1"/>
        <v>60680</v>
      </c>
    </row>
    <row r="50" spans="1:9">
      <c r="A50" s="106" t="s">
        <v>24</v>
      </c>
      <c r="B50" s="107">
        <v>44533</v>
      </c>
      <c r="C50" s="108" t="s">
        <v>65</v>
      </c>
      <c r="D50" s="108">
        <v>4954</v>
      </c>
      <c r="E50" s="108">
        <v>93460</v>
      </c>
      <c r="F50" s="108">
        <v>33620</v>
      </c>
      <c r="G50" s="108">
        <f t="shared" si="1"/>
        <v>59840</v>
      </c>
    </row>
    <row r="51" spans="1:9">
      <c r="A51" s="106" t="s">
        <v>24</v>
      </c>
      <c r="B51" s="107">
        <v>44533</v>
      </c>
      <c r="C51" s="108" t="s">
        <v>14</v>
      </c>
      <c r="D51" s="108">
        <v>4955</v>
      </c>
      <c r="E51" s="108">
        <v>98560</v>
      </c>
      <c r="F51" s="108">
        <v>35040</v>
      </c>
      <c r="G51" s="108">
        <f t="shared" si="1"/>
        <v>63520</v>
      </c>
    </row>
    <row r="52" spans="1:9">
      <c r="A52" s="106" t="s">
        <v>24</v>
      </c>
      <c r="B52" s="107">
        <v>44533</v>
      </c>
      <c r="C52" s="108" t="s">
        <v>15</v>
      </c>
      <c r="D52" s="108">
        <v>4956</v>
      </c>
      <c r="E52" s="108">
        <v>97840</v>
      </c>
      <c r="F52" s="108">
        <v>35040</v>
      </c>
      <c r="G52" s="108">
        <f t="shared" si="1"/>
        <v>62800</v>
      </c>
    </row>
    <row r="53" spans="1:9">
      <c r="A53" s="106" t="s">
        <v>24</v>
      </c>
      <c r="B53" s="107">
        <v>44533</v>
      </c>
      <c r="C53" s="108" t="s">
        <v>16</v>
      </c>
      <c r="D53" s="108">
        <v>4957</v>
      </c>
      <c r="E53" s="108">
        <v>97720</v>
      </c>
      <c r="F53" s="108">
        <v>34480</v>
      </c>
      <c r="G53" s="108">
        <f t="shared" si="1"/>
        <v>63240</v>
      </c>
    </row>
    <row r="54" spans="1:9">
      <c r="A54" s="106" t="s">
        <v>24</v>
      </c>
      <c r="B54" s="107">
        <v>44533</v>
      </c>
      <c r="C54" s="108" t="s">
        <v>4</v>
      </c>
      <c r="D54" s="108">
        <v>4959</v>
      </c>
      <c r="E54" s="108">
        <v>96300</v>
      </c>
      <c r="F54" s="108">
        <v>34720</v>
      </c>
      <c r="G54" s="108">
        <f t="shared" si="1"/>
        <v>61580</v>
      </c>
    </row>
    <row r="55" spans="1:9">
      <c r="A55" s="106" t="s">
        <v>24</v>
      </c>
      <c r="B55" s="107">
        <v>44533</v>
      </c>
      <c r="C55" s="108" t="s">
        <v>17</v>
      </c>
      <c r="D55" s="108">
        <v>4962</v>
      </c>
      <c r="E55" s="108">
        <v>98320</v>
      </c>
      <c r="F55" s="108">
        <v>34800</v>
      </c>
      <c r="G55" s="108">
        <f t="shared" si="1"/>
        <v>63520</v>
      </c>
    </row>
    <row r="56" spans="1:9">
      <c r="A56" s="106" t="s">
        <v>24</v>
      </c>
      <c r="B56" s="107">
        <v>44533</v>
      </c>
      <c r="C56" s="108" t="s">
        <v>14</v>
      </c>
      <c r="D56" s="108">
        <v>11625</v>
      </c>
      <c r="E56" s="108">
        <v>100740</v>
      </c>
      <c r="F56" s="108">
        <v>34240</v>
      </c>
      <c r="G56" s="108">
        <f t="shared" si="1"/>
        <v>66500</v>
      </c>
    </row>
    <row r="57" spans="1:9">
      <c r="A57" s="106" t="s">
        <v>24</v>
      </c>
      <c r="B57" s="107">
        <v>44533</v>
      </c>
      <c r="C57" s="108" t="s">
        <v>65</v>
      </c>
      <c r="D57" s="108">
        <v>4964</v>
      </c>
      <c r="E57" s="108">
        <v>96600</v>
      </c>
      <c r="F57" s="108">
        <v>34320</v>
      </c>
      <c r="G57" s="108">
        <f t="shared" si="1"/>
        <v>62280</v>
      </c>
    </row>
    <row r="58" spans="1:9">
      <c r="A58" s="106" t="s">
        <v>24</v>
      </c>
      <c r="B58" s="107">
        <v>44533</v>
      </c>
      <c r="C58" s="108" t="s">
        <v>16</v>
      </c>
      <c r="D58" s="108">
        <v>4966</v>
      </c>
      <c r="E58" s="108">
        <v>99500</v>
      </c>
      <c r="F58" s="108">
        <v>34240</v>
      </c>
      <c r="G58" s="108">
        <f t="shared" si="1"/>
        <v>65260</v>
      </c>
    </row>
    <row r="59" spans="1:9">
      <c r="A59" s="106" t="s">
        <v>24</v>
      </c>
      <c r="B59" s="107">
        <v>44533</v>
      </c>
      <c r="C59" s="108" t="s">
        <v>15</v>
      </c>
      <c r="D59" s="108">
        <v>4968</v>
      </c>
      <c r="E59" s="108">
        <v>98660</v>
      </c>
      <c r="F59" s="108">
        <v>34780</v>
      </c>
      <c r="G59" s="108">
        <f t="shared" si="1"/>
        <v>63880</v>
      </c>
    </row>
    <row r="60" spans="1:9">
      <c r="A60" s="106" t="s">
        <v>24</v>
      </c>
      <c r="B60" s="107">
        <v>44533</v>
      </c>
      <c r="C60" s="108" t="s">
        <v>4</v>
      </c>
      <c r="D60" s="108">
        <v>4969</v>
      </c>
      <c r="E60" s="108">
        <v>97180</v>
      </c>
      <c r="F60" s="108">
        <v>34440</v>
      </c>
      <c r="G60" s="108">
        <f t="shared" si="1"/>
        <v>62740</v>
      </c>
    </row>
    <row r="61" spans="1:9">
      <c r="A61" s="106" t="s">
        <v>24</v>
      </c>
      <c r="B61" s="107">
        <v>44533</v>
      </c>
      <c r="C61" s="108" t="s">
        <v>17</v>
      </c>
      <c r="D61" s="108">
        <v>4971</v>
      </c>
      <c r="E61" s="108">
        <v>96400</v>
      </c>
      <c r="F61" s="108">
        <v>34540</v>
      </c>
      <c r="G61" s="108">
        <f t="shared" si="1"/>
        <v>61860</v>
      </c>
      <c r="I61" s="37">
        <f>SUM(G41:G61)</f>
        <v>1318740</v>
      </c>
    </row>
    <row r="62" spans="1:9">
      <c r="A62" s="110" t="s">
        <v>8</v>
      </c>
      <c r="B62" s="111">
        <v>44533</v>
      </c>
      <c r="C62" s="112" t="s">
        <v>116</v>
      </c>
      <c r="D62" s="112">
        <v>11614</v>
      </c>
      <c r="E62" s="112">
        <v>86500</v>
      </c>
      <c r="F62" s="112">
        <v>27700</v>
      </c>
      <c r="G62" s="112">
        <f t="shared" si="1"/>
        <v>58800</v>
      </c>
    </row>
    <row r="63" spans="1:9">
      <c r="A63" s="110" t="s">
        <v>8</v>
      </c>
      <c r="B63" s="111">
        <v>44533</v>
      </c>
      <c r="C63" s="112" t="s">
        <v>116</v>
      </c>
      <c r="D63" s="112">
        <v>11599</v>
      </c>
      <c r="E63" s="112">
        <v>89200</v>
      </c>
      <c r="F63" s="112">
        <v>27320</v>
      </c>
      <c r="G63" s="112">
        <f t="shared" si="1"/>
        <v>61880</v>
      </c>
    </row>
    <row r="64" spans="1:9">
      <c r="A64" s="113" t="s">
        <v>8</v>
      </c>
      <c r="B64" s="114">
        <v>44533</v>
      </c>
      <c r="C64" s="115" t="s">
        <v>117</v>
      </c>
      <c r="D64" s="115">
        <v>11613</v>
      </c>
      <c r="E64" s="115">
        <v>83980</v>
      </c>
      <c r="F64" s="115">
        <v>28740</v>
      </c>
      <c r="G64" s="115">
        <f t="shared" si="1"/>
        <v>55240</v>
      </c>
      <c r="I64" s="37">
        <f>SUM(G62:G64)</f>
        <v>175920</v>
      </c>
    </row>
    <row r="65" spans="1:9">
      <c r="A65" s="116" t="s">
        <v>30</v>
      </c>
      <c r="B65" s="117">
        <v>44533</v>
      </c>
      <c r="C65" s="118" t="s">
        <v>118</v>
      </c>
      <c r="D65" s="118">
        <v>11615</v>
      </c>
      <c r="E65" s="118">
        <v>81480</v>
      </c>
      <c r="F65" s="118">
        <v>25300</v>
      </c>
      <c r="G65" s="118">
        <f t="shared" si="1"/>
        <v>56180</v>
      </c>
    </row>
    <row r="66" spans="1:9">
      <c r="A66" s="62" t="s">
        <v>30</v>
      </c>
      <c r="B66" s="119">
        <v>44533</v>
      </c>
      <c r="C66" s="63" t="s">
        <v>47</v>
      </c>
      <c r="D66" s="48">
        <v>11617</v>
      </c>
      <c r="E66" s="48">
        <v>78100</v>
      </c>
      <c r="F66" s="48">
        <v>29260</v>
      </c>
      <c r="G66" s="48">
        <f t="shared" si="1"/>
        <v>48840</v>
      </c>
    </row>
    <row r="67" spans="1:9">
      <c r="A67" s="62" t="s">
        <v>30</v>
      </c>
      <c r="B67" s="119">
        <v>44533</v>
      </c>
      <c r="C67" s="63" t="s">
        <v>80</v>
      </c>
      <c r="D67" s="48">
        <v>11618</v>
      </c>
      <c r="E67" s="48">
        <v>91960</v>
      </c>
      <c r="F67" s="48">
        <v>35500</v>
      </c>
      <c r="G67" s="48">
        <f t="shared" si="1"/>
        <v>56460</v>
      </c>
    </row>
    <row r="68" spans="1:9">
      <c r="A68" s="62" t="s">
        <v>30</v>
      </c>
      <c r="B68" s="119">
        <v>44533</v>
      </c>
      <c r="C68" s="63" t="s">
        <v>76</v>
      </c>
      <c r="D68" s="48">
        <v>11619</v>
      </c>
      <c r="E68" s="48">
        <v>86100</v>
      </c>
      <c r="F68" s="48">
        <v>29940</v>
      </c>
      <c r="G68" s="48">
        <f t="shared" si="1"/>
        <v>56160</v>
      </c>
    </row>
    <row r="69" spans="1:9">
      <c r="A69" s="62" t="s">
        <v>30</v>
      </c>
      <c r="B69" s="119">
        <v>44533</v>
      </c>
      <c r="C69" s="63" t="s">
        <v>75</v>
      </c>
      <c r="D69" s="48">
        <v>11620</v>
      </c>
      <c r="E69" s="48">
        <v>82840</v>
      </c>
      <c r="F69" s="48">
        <v>28700</v>
      </c>
      <c r="G69" s="48">
        <f t="shared" si="1"/>
        <v>54140</v>
      </c>
    </row>
    <row r="70" spans="1:9">
      <c r="A70" s="62" t="s">
        <v>30</v>
      </c>
      <c r="B70" s="119">
        <v>44533</v>
      </c>
      <c r="C70" s="63" t="s">
        <v>74</v>
      </c>
      <c r="D70" s="48">
        <v>11621</v>
      </c>
      <c r="E70" s="48">
        <v>81060</v>
      </c>
      <c r="F70" s="48">
        <v>28080</v>
      </c>
      <c r="G70" s="48">
        <f t="shared" si="1"/>
        <v>52980</v>
      </c>
    </row>
    <row r="71" spans="1:9">
      <c r="A71" s="62" t="s">
        <v>30</v>
      </c>
      <c r="B71" s="119">
        <v>44533</v>
      </c>
      <c r="C71" s="63" t="s">
        <v>72</v>
      </c>
      <c r="D71" s="48">
        <v>11622</v>
      </c>
      <c r="E71" s="48">
        <v>81340</v>
      </c>
      <c r="F71" s="48">
        <v>28120</v>
      </c>
      <c r="G71" s="48">
        <f t="shared" si="1"/>
        <v>53220</v>
      </c>
    </row>
    <row r="72" spans="1:9">
      <c r="A72" s="62" t="s">
        <v>30</v>
      </c>
      <c r="B72" s="119">
        <v>44533</v>
      </c>
      <c r="C72" s="63" t="s">
        <v>68</v>
      </c>
      <c r="D72" s="48">
        <v>11623</v>
      </c>
      <c r="E72" s="48">
        <v>89640</v>
      </c>
      <c r="F72" s="48">
        <v>27440</v>
      </c>
      <c r="G72" s="48">
        <f t="shared" si="1"/>
        <v>62200</v>
      </c>
    </row>
    <row r="73" spans="1:9">
      <c r="A73" s="62" t="s">
        <v>30</v>
      </c>
      <c r="B73" s="119">
        <v>44533</v>
      </c>
      <c r="C73" s="63" t="s">
        <v>119</v>
      </c>
      <c r="D73" s="48">
        <v>11626</v>
      </c>
      <c r="E73" s="48">
        <v>79500</v>
      </c>
      <c r="F73" s="48">
        <v>26820</v>
      </c>
      <c r="G73" s="48">
        <f t="shared" si="1"/>
        <v>52680</v>
      </c>
    </row>
    <row r="74" spans="1:9">
      <c r="A74" s="62" t="s">
        <v>30</v>
      </c>
      <c r="B74" s="119">
        <v>44533</v>
      </c>
      <c r="C74" s="63" t="s">
        <v>96</v>
      </c>
      <c r="D74" s="48">
        <v>11627</v>
      </c>
      <c r="E74" s="48">
        <v>96100</v>
      </c>
      <c r="F74" s="48">
        <v>27760</v>
      </c>
      <c r="G74" s="48">
        <f t="shared" si="1"/>
        <v>68340</v>
      </c>
    </row>
    <row r="75" spans="1:9">
      <c r="A75" s="62" t="s">
        <v>30</v>
      </c>
      <c r="B75" s="119">
        <v>44533</v>
      </c>
      <c r="C75" s="63" t="s">
        <v>120</v>
      </c>
      <c r="D75" s="48">
        <v>11632</v>
      </c>
      <c r="E75" s="120">
        <v>75960</v>
      </c>
      <c r="F75" s="48">
        <v>28860</v>
      </c>
      <c r="G75" s="48">
        <f t="shared" si="1"/>
        <v>47100</v>
      </c>
    </row>
    <row r="76" spans="1:9">
      <c r="A76" s="62" t="s">
        <v>30</v>
      </c>
      <c r="B76" s="119">
        <v>44533</v>
      </c>
      <c r="C76" s="63" t="s">
        <v>73</v>
      </c>
      <c r="D76" s="48">
        <v>11633</v>
      </c>
      <c r="E76" s="48">
        <v>78820</v>
      </c>
      <c r="F76" s="48">
        <v>26460</v>
      </c>
      <c r="G76" s="48">
        <f t="shared" si="1"/>
        <v>52360</v>
      </c>
    </row>
    <row r="77" spans="1:9">
      <c r="A77" s="62" t="s">
        <v>30</v>
      </c>
      <c r="B77" s="119">
        <v>44533</v>
      </c>
      <c r="C77" s="63" t="s">
        <v>121</v>
      </c>
      <c r="D77" s="48">
        <v>11635</v>
      </c>
      <c r="E77" s="48">
        <v>83060</v>
      </c>
      <c r="F77" s="48">
        <v>27580</v>
      </c>
      <c r="G77" s="48">
        <f t="shared" ref="G77:G80" si="2">E77-F77</f>
        <v>55480</v>
      </c>
    </row>
    <row r="78" spans="1:9">
      <c r="A78" s="62" t="s">
        <v>30</v>
      </c>
      <c r="B78" s="119">
        <v>44533</v>
      </c>
      <c r="C78" s="63" t="s">
        <v>77</v>
      </c>
      <c r="D78" s="48">
        <v>11642</v>
      </c>
      <c r="E78" s="48">
        <v>84360</v>
      </c>
      <c r="F78" s="48">
        <v>31320</v>
      </c>
      <c r="G78" s="48">
        <f t="shared" si="2"/>
        <v>53040</v>
      </c>
    </row>
    <row r="79" spans="1:9">
      <c r="A79" s="62" t="s">
        <v>30</v>
      </c>
      <c r="B79" s="119">
        <v>44533</v>
      </c>
      <c r="C79" s="63" t="s">
        <v>48</v>
      </c>
      <c r="D79" s="48">
        <v>11643</v>
      </c>
      <c r="E79" s="48">
        <v>86200</v>
      </c>
      <c r="F79" s="48">
        <v>28680</v>
      </c>
      <c r="G79" s="48">
        <f t="shared" si="2"/>
        <v>57520</v>
      </c>
    </row>
    <row r="80" spans="1:9">
      <c r="A80" s="62" t="s">
        <v>30</v>
      </c>
      <c r="B80" s="119">
        <v>44533</v>
      </c>
      <c r="C80" s="63" t="s">
        <v>122</v>
      </c>
      <c r="D80" s="48">
        <v>11644</v>
      </c>
      <c r="E80" s="48">
        <v>78340</v>
      </c>
      <c r="F80" s="48">
        <v>29300</v>
      </c>
      <c r="G80" s="48">
        <f t="shared" si="2"/>
        <v>49040</v>
      </c>
      <c r="I80" s="37">
        <f>SUM(G65:G80)</f>
        <v>875740</v>
      </c>
    </row>
    <row r="81" spans="3:10">
      <c r="C81" s="22"/>
      <c r="D81" s="22"/>
      <c r="E81" s="22"/>
      <c r="F81" s="22"/>
      <c r="G81" s="22"/>
    </row>
    <row r="83" spans="3:10">
      <c r="G83" s="80">
        <f>SUM(G1:G80)</f>
        <v>4985280</v>
      </c>
      <c r="I83" s="89">
        <f>I80+I64+I61+I40+I33+I29+I11+I7</f>
        <v>4985280</v>
      </c>
      <c r="J83" s="81" t="s">
        <v>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65"/>
  <sheetViews>
    <sheetView topLeftCell="A37" workbookViewId="0">
      <selection activeCell="L56" sqref="L56"/>
    </sheetView>
  </sheetViews>
  <sheetFormatPr defaultRowHeight="14.4"/>
  <cols>
    <col min="1" max="1" width="20.6640625" customWidth="1"/>
    <col min="5" max="5" width="11.6640625" customWidth="1"/>
    <col min="7" max="7" width="12.5546875" bestFit="1" customWidth="1"/>
    <col min="9" max="9" width="12.5546875" bestFit="1" customWidth="1"/>
  </cols>
  <sheetData>
    <row r="1" spans="1:7">
      <c r="A1" s="121" t="s">
        <v>123</v>
      </c>
      <c r="B1" s="122">
        <v>44534</v>
      </c>
      <c r="C1" s="123" t="s">
        <v>38</v>
      </c>
      <c r="D1" s="123">
        <v>11650</v>
      </c>
      <c r="E1" s="123">
        <v>95260</v>
      </c>
      <c r="F1" s="123">
        <v>26020</v>
      </c>
      <c r="G1" s="123">
        <f t="shared" ref="G1:G62" si="0">E1-F1</f>
        <v>69240</v>
      </c>
    </row>
    <row r="2" spans="1:7">
      <c r="A2" s="121" t="s">
        <v>123</v>
      </c>
      <c r="B2" s="124">
        <v>44534</v>
      </c>
      <c r="C2" s="123" t="s">
        <v>39</v>
      </c>
      <c r="D2" s="123">
        <v>11649</v>
      </c>
      <c r="E2" s="123">
        <v>99120</v>
      </c>
      <c r="F2" s="123">
        <v>27180</v>
      </c>
      <c r="G2" s="123">
        <f t="shared" si="0"/>
        <v>71940</v>
      </c>
    </row>
    <row r="3" spans="1:7">
      <c r="A3" s="121" t="s">
        <v>123</v>
      </c>
      <c r="B3" s="124">
        <v>44534</v>
      </c>
      <c r="C3" s="123" t="s">
        <v>36</v>
      </c>
      <c r="D3" s="123">
        <v>11651</v>
      </c>
      <c r="E3" s="123">
        <v>98200</v>
      </c>
      <c r="F3" s="123">
        <v>28280</v>
      </c>
      <c r="G3" s="123">
        <f t="shared" si="0"/>
        <v>69920</v>
      </c>
    </row>
    <row r="4" spans="1:7">
      <c r="A4" s="125" t="s">
        <v>124</v>
      </c>
      <c r="B4" s="124">
        <v>44534</v>
      </c>
      <c r="C4" s="123" t="s">
        <v>83</v>
      </c>
      <c r="D4" s="123">
        <v>11659</v>
      </c>
      <c r="E4" s="123">
        <v>99400</v>
      </c>
      <c r="F4" s="123">
        <v>26880</v>
      </c>
      <c r="G4" s="123">
        <f t="shared" si="0"/>
        <v>72520</v>
      </c>
    </row>
    <row r="5" spans="1:7">
      <c r="A5" s="121" t="s">
        <v>123</v>
      </c>
      <c r="B5" s="124">
        <v>44534</v>
      </c>
      <c r="C5" s="123" t="s">
        <v>37</v>
      </c>
      <c r="D5" s="123">
        <v>11663</v>
      </c>
      <c r="E5" s="123">
        <v>98300</v>
      </c>
      <c r="F5" s="123">
        <v>26320</v>
      </c>
      <c r="G5" s="123">
        <f t="shared" si="0"/>
        <v>71980</v>
      </c>
    </row>
    <row r="6" spans="1:7">
      <c r="A6" s="121" t="s">
        <v>123</v>
      </c>
      <c r="B6" s="124">
        <v>44534</v>
      </c>
      <c r="C6" s="123" t="s">
        <v>38</v>
      </c>
      <c r="D6" s="123">
        <v>11672</v>
      </c>
      <c r="E6" s="123">
        <v>96620</v>
      </c>
      <c r="F6" s="123">
        <v>26000</v>
      </c>
      <c r="G6" s="123">
        <f t="shared" si="0"/>
        <v>70620</v>
      </c>
    </row>
    <row r="7" spans="1:7">
      <c r="A7" s="121" t="s">
        <v>123</v>
      </c>
      <c r="B7" s="124">
        <v>44534</v>
      </c>
      <c r="C7" s="123" t="s">
        <v>60</v>
      </c>
      <c r="D7" s="123">
        <v>11665</v>
      </c>
      <c r="E7" s="123">
        <v>98560</v>
      </c>
      <c r="F7" s="123">
        <v>26700</v>
      </c>
      <c r="G7" s="123">
        <f t="shared" si="0"/>
        <v>71860</v>
      </c>
    </row>
    <row r="8" spans="1:7">
      <c r="A8" s="126" t="s">
        <v>124</v>
      </c>
      <c r="B8" s="124">
        <v>44534</v>
      </c>
      <c r="C8" s="123" t="s">
        <v>39</v>
      </c>
      <c r="D8" s="123">
        <v>11666</v>
      </c>
      <c r="E8" s="123">
        <v>99080</v>
      </c>
      <c r="F8" s="123">
        <v>28760</v>
      </c>
      <c r="G8" s="123">
        <f t="shared" si="0"/>
        <v>70320</v>
      </c>
    </row>
    <row r="9" spans="1:7">
      <c r="A9" s="126" t="s">
        <v>124</v>
      </c>
      <c r="B9" s="124">
        <v>44534</v>
      </c>
      <c r="C9" s="123" t="s">
        <v>36</v>
      </c>
      <c r="D9" s="123">
        <v>11674</v>
      </c>
      <c r="E9" s="123">
        <v>98280</v>
      </c>
      <c r="F9" s="123">
        <v>27400</v>
      </c>
      <c r="G9" s="123">
        <f t="shared" si="0"/>
        <v>70880</v>
      </c>
    </row>
    <row r="10" spans="1:7">
      <c r="A10" s="126" t="s">
        <v>124</v>
      </c>
      <c r="B10" s="124">
        <v>44534</v>
      </c>
      <c r="C10" s="123" t="s">
        <v>83</v>
      </c>
      <c r="D10" s="123">
        <v>11676</v>
      </c>
      <c r="E10" s="123">
        <v>97200</v>
      </c>
      <c r="F10" s="123">
        <v>27400</v>
      </c>
      <c r="G10" s="123">
        <f t="shared" si="0"/>
        <v>69800</v>
      </c>
    </row>
    <row r="11" spans="1:7">
      <c r="A11" s="127" t="s">
        <v>123</v>
      </c>
      <c r="B11" s="124">
        <v>44534</v>
      </c>
      <c r="C11" s="123" t="s">
        <v>60</v>
      </c>
      <c r="D11" s="123">
        <v>11682</v>
      </c>
      <c r="E11" s="123">
        <v>96420</v>
      </c>
      <c r="F11" s="123">
        <v>29340</v>
      </c>
      <c r="G11" s="123">
        <f t="shared" si="0"/>
        <v>67080</v>
      </c>
    </row>
    <row r="12" spans="1:7">
      <c r="A12" s="126" t="s">
        <v>124</v>
      </c>
      <c r="B12" s="124">
        <v>44534</v>
      </c>
      <c r="C12" s="123" t="s">
        <v>39</v>
      </c>
      <c r="D12" s="123">
        <v>11686</v>
      </c>
      <c r="E12" s="123">
        <v>96280</v>
      </c>
      <c r="F12" s="123">
        <v>28260</v>
      </c>
      <c r="G12" s="123">
        <f t="shared" si="0"/>
        <v>68020</v>
      </c>
    </row>
    <row r="13" spans="1:7">
      <c r="A13" s="127" t="s">
        <v>125</v>
      </c>
      <c r="B13" s="124">
        <v>44534</v>
      </c>
      <c r="C13" s="123" t="s">
        <v>83</v>
      </c>
      <c r="D13" s="123">
        <v>11690</v>
      </c>
      <c r="E13" s="123">
        <v>97500</v>
      </c>
      <c r="F13" s="123">
        <v>27300</v>
      </c>
      <c r="G13" s="123">
        <f t="shared" si="0"/>
        <v>70200</v>
      </c>
    </row>
    <row r="14" spans="1:7">
      <c r="A14" s="126" t="s">
        <v>124</v>
      </c>
      <c r="B14" s="124">
        <v>44534</v>
      </c>
      <c r="C14" s="123" t="s">
        <v>36</v>
      </c>
      <c r="D14" s="123">
        <v>11689</v>
      </c>
      <c r="E14" s="123">
        <v>96080</v>
      </c>
      <c r="F14" s="123">
        <v>28900</v>
      </c>
      <c r="G14" s="123">
        <f t="shared" si="0"/>
        <v>67180</v>
      </c>
    </row>
    <row r="15" spans="1:7">
      <c r="A15" s="126" t="s">
        <v>124</v>
      </c>
      <c r="B15" s="124">
        <v>44534</v>
      </c>
      <c r="C15" s="123" t="s">
        <v>38</v>
      </c>
      <c r="D15" s="123">
        <v>11688</v>
      </c>
      <c r="E15" s="123">
        <v>98000</v>
      </c>
      <c r="F15" s="123">
        <v>26000</v>
      </c>
      <c r="G15" s="123">
        <f t="shared" si="0"/>
        <v>72000</v>
      </c>
    </row>
    <row r="16" spans="1:7">
      <c r="A16" s="126" t="s">
        <v>124</v>
      </c>
      <c r="B16" s="124">
        <v>44534</v>
      </c>
      <c r="C16" s="123" t="s">
        <v>60</v>
      </c>
      <c r="D16" s="123">
        <v>11694</v>
      </c>
      <c r="E16" s="123">
        <v>100500</v>
      </c>
      <c r="F16" s="123">
        <v>26760</v>
      </c>
      <c r="G16" s="123">
        <f t="shared" si="0"/>
        <v>73740</v>
      </c>
    </row>
    <row r="17" spans="1:9">
      <c r="A17" s="127" t="s">
        <v>123</v>
      </c>
      <c r="B17" s="124">
        <v>44534</v>
      </c>
      <c r="C17" s="123" t="s">
        <v>37</v>
      </c>
      <c r="D17" s="123">
        <v>11678</v>
      </c>
      <c r="E17" s="123">
        <v>96760</v>
      </c>
      <c r="F17" s="123">
        <v>26060</v>
      </c>
      <c r="G17" s="123">
        <f t="shared" si="0"/>
        <v>70700</v>
      </c>
    </row>
    <row r="18" spans="1:9">
      <c r="A18" s="126" t="s">
        <v>124</v>
      </c>
      <c r="B18" s="124">
        <v>44534</v>
      </c>
      <c r="C18" s="123" t="s">
        <v>37</v>
      </c>
      <c r="D18" s="123">
        <v>11691</v>
      </c>
      <c r="E18" s="123">
        <v>96220</v>
      </c>
      <c r="F18" s="123">
        <v>26100</v>
      </c>
      <c r="G18" s="123">
        <f t="shared" si="0"/>
        <v>70120</v>
      </c>
      <c r="I18" s="37">
        <f>SUM(G1:G18)</f>
        <v>1268120</v>
      </c>
    </row>
    <row r="19" spans="1:9">
      <c r="A19" s="128" t="s">
        <v>124</v>
      </c>
      <c r="B19" s="129">
        <v>44534</v>
      </c>
      <c r="C19" s="130" t="s">
        <v>21</v>
      </c>
      <c r="D19" s="130">
        <v>11648</v>
      </c>
      <c r="E19" s="130">
        <v>100800</v>
      </c>
      <c r="F19" s="130">
        <v>33220</v>
      </c>
      <c r="G19" s="130">
        <f t="shared" si="0"/>
        <v>67580</v>
      </c>
    </row>
    <row r="20" spans="1:9">
      <c r="A20" s="128" t="s">
        <v>124</v>
      </c>
      <c r="B20" s="129">
        <v>44534</v>
      </c>
      <c r="C20" s="130" t="s">
        <v>21</v>
      </c>
      <c r="D20" s="130">
        <v>11662</v>
      </c>
      <c r="E20" s="130">
        <v>101900</v>
      </c>
      <c r="F20" s="130">
        <v>33180</v>
      </c>
      <c r="G20" s="130">
        <f t="shared" si="0"/>
        <v>68720</v>
      </c>
    </row>
    <row r="21" spans="1:9">
      <c r="A21" s="128" t="s">
        <v>124</v>
      </c>
      <c r="B21" s="129">
        <v>44534</v>
      </c>
      <c r="C21" s="130" t="s">
        <v>6</v>
      </c>
      <c r="D21" s="130">
        <v>11656</v>
      </c>
      <c r="E21" s="130">
        <v>93320</v>
      </c>
      <c r="F21" s="130">
        <v>33480</v>
      </c>
      <c r="G21" s="130">
        <f t="shared" si="0"/>
        <v>59840</v>
      </c>
    </row>
    <row r="22" spans="1:9">
      <c r="A22" s="128" t="s">
        <v>124</v>
      </c>
      <c r="B22" s="129">
        <v>44534</v>
      </c>
      <c r="C22" s="130" t="s">
        <v>85</v>
      </c>
      <c r="D22" s="130">
        <v>11658</v>
      </c>
      <c r="E22" s="130">
        <v>92300</v>
      </c>
      <c r="F22" s="130">
        <v>32940</v>
      </c>
      <c r="G22" s="130">
        <f t="shared" si="0"/>
        <v>59360</v>
      </c>
    </row>
    <row r="23" spans="1:9">
      <c r="A23" s="128" t="s">
        <v>124</v>
      </c>
      <c r="B23" s="129">
        <v>44534</v>
      </c>
      <c r="C23" s="130" t="s">
        <v>6</v>
      </c>
      <c r="D23" s="130">
        <v>11671</v>
      </c>
      <c r="E23" s="130">
        <v>95200</v>
      </c>
      <c r="F23" s="130">
        <v>34140</v>
      </c>
      <c r="G23" s="130">
        <f t="shared" si="0"/>
        <v>61060</v>
      </c>
    </row>
    <row r="24" spans="1:9">
      <c r="A24" s="128" t="s">
        <v>124</v>
      </c>
      <c r="B24" s="129">
        <v>44534</v>
      </c>
      <c r="C24" s="130" t="s">
        <v>85</v>
      </c>
      <c r="D24" s="130">
        <v>11669</v>
      </c>
      <c r="E24" s="130">
        <v>96680</v>
      </c>
      <c r="F24" s="130">
        <v>32780</v>
      </c>
      <c r="G24" s="130">
        <f t="shared" si="0"/>
        <v>63900</v>
      </c>
      <c r="I24" s="37">
        <f>SUM(G19:G24)</f>
        <v>380460</v>
      </c>
    </row>
    <row r="25" spans="1:9">
      <c r="A25" s="131" t="s">
        <v>124</v>
      </c>
      <c r="B25" s="132">
        <v>44534</v>
      </c>
      <c r="C25" s="133" t="s">
        <v>7</v>
      </c>
      <c r="D25" s="133">
        <v>4973</v>
      </c>
      <c r="E25" s="133">
        <v>98740</v>
      </c>
      <c r="F25" s="133">
        <v>36100</v>
      </c>
      <c r="G25" s="133">
        <f t="shared" si="0"/>
        <v>62640</v>
      </c>
    </row>
    <row r="26" spans="1:9">
      <c r="A26" s="131" t="s">
        <v>124</v>
      </c>
      <c r="B26" s="132">
        <v>44534</v>
      </c>
      <c r="C26" s="133" t="s">
        <v>100</v>
      </c>
      <c r="D26" s="133">
        <v>11655</v>
      </c>
      <c r="E26" s="133">
        <v>96620</v>
      </c>
      <c r="F26" s="133">
        <v>33700</v>
      </c>
      <c r="G26" s="133">
        <f t="shared" si="0"/>
        <v>62920</v>
      </c>
    </row>
    <row r="27" spans="1:9">
      <c r="A27" s="131" t="s">
        <v>124</v>
      </c>
      <c r="B27" s="132">
        <v>44534</v>
      </c>
      <c r="C27" s="133" t="s">
        <v>7</v>
      </c>
      <c r="D27" s="133">
        <v>11660</v>
      </c>
      <c r="E27" s="133">
        <v>99600</v>
      </c>
      <c r="F27" s="133">
        <v>35840</v>
      </c>
      <c r="G27" s="133">
        <f t="shared" si="0"/>
        <v>63760</v>
      </c>
    </row>
    <row r="28" spans="1:9">
      <c r="A28" s="134" t="s">
        <v>123</v>
      </c>
      <c r="B28" s="132">
        <v>44534</v>
      </c>
      <c r="C28" s="133" t="s">
        <v>7</v>
      </c>
      <c r="D28" s="133">
        <v>11670</v>
      </c>
      <c r="E28" s="133">
        <v>100800</v>
      </c>
      <c r="F28" s="133">
        <v>35220</v>
      </c>
      <c r="G28" s="133">
        <f t="shared" si="0"/>
        <v>65580</v>
      </c>
      <c r="I28" s="37">
        <f>SUM(G25:G28)</f>
        <v>254900</v>
      </c>
    </row>
    <row r="29" spans="1:9">
      <c r="A29" s="135" t="s">
        <v>123</v>
      </c>
      <c r="B29" s="136">
        <v>44534</v>
      </c>
      <c r="C29" s="137" t="s">
        <v>126</v>
      </c>
      <c r="D29" s="137">
        <v>11652</v>
      </c>
      <c r="E29" s="137">
        <v>81600</v>
      </c>
      <c r="F29" s="137">
        <v>28760</v>
      </c>
      <c r="G29" s="137">
        <f t="shared" si="0"/>
        <v>52840</v>
      </c>
    </row>
    <row r="30" spans="1:9">
      <c r="A30" s="138" t="s">
        <v>124</v>
      </c>
      <c r="B30" s="136">
        <v>44534</v>
      </c>
      <c r="C30" s="137" t="s">
        <v>126</v>
      </c>
      <c r="D30" s="137">
        <v>11667</v>
      </c>
      <c r="E30" s="137">
        <v>84620</v>
      </c>
      <c r="F30" s="137">
        <v>29020</v>
      </c>
      <c r="G30" s="137">
        <f t="shared" si="0"/>
        <v>55600</v>
      </c>
    </row>
    <row r="31" spans="1:9">
      <c r="A31" s="135" t="s">
        <v>125</v>
      </c>
      <c r="B31" s="136">
        <v>44534</v>
      </c>
      <c r="C31" s="137" t="s">
        <v>126</v>
      </c>
      <c r="D31" s="137">
        <v>11681</v>
      </c>
      <c r="E31" s="137">
        <v>84380</v>
      </c>
      <c r="F31" s="137">
        <v>28940</v>
      </c>
      <c r="G31" s="137">
        <f t="shared" si="0"/>
        <v>55440</v>
      </c>
      <c r="I31" s="37">
        <f>SUM(G29:G31)</f>
        <v>163880</v>
      </c>
    </row>
    <row r="32" spans="1:9">
      <c r="A32" s="139" t="s">
        <v>123</v>
      </c>
      <c r="B32" s="140">
        <v>44534</v>
      </c>
      <c r="C32" s="141" t="s">
        <v>116</v>
      </c>
      <c r="D32" s="141">
        <v>11653</v>
      </c>
      <c r="E32" s="141">
        <v>85020</v>
      </c>
      <c r="F32" s="141">
        <v>27480</v>
      </c>
      <c r="G32" s="141">
        <f t="shared" si="0"/>
        <v>57540</v>
      </c>
    </row>
    <row r="33" spans="1:9">
      <c r="A33" s="139" t="s">
        <v>123</v>
      </c>
      <c r="B33" s="140">
        <v>44534</v>
      </c>
      <c r="C33" s="141" t="s">
        <v>116</v>
      </c>
      <c r="D33" s="141">
        <v>11668</v>
      </c>
      <c r="E33" s="141">
        <v>83600</v>
      </c>
      <c r="F33" s="141">
        <v>28280</v>
      </c>
      <c r="G33" s="141">
        <f t="shared" si="0"/>
        <v>55320</v>
      </c>
    </row>
    <row r="34" spans="1:9">
      <c r="A34" s="139" t="s">
        <v>123</v>
      </c>
      <c r="B34" s="140">
        <v>44534</v>
      </c>
      <c r="C34" s="141" t="s">
        <v>116</v>
      </c>
      <c r="D34" s="141">
        <v>11680</v>
      </c>
      <c r="E34" s="141">
        <v>84280</v>
      </c>
      <c r="F34" s="141">
        <v>27720</v>
      </c>
      <c r="G34" s="141">
        <f t="shared" si="0"/>
        <v>56560</v>
      </c>
      <c r="I34" s="37">
        <f>SUM(G32:G34)</f>
        <v>169420</v>
      </c>
    </row>
    <row r="35" spans="1:9">
      <c r="A35" s="142" t="s">
        <v>123</v>
      </c>
      <c r="B35" s="143">
        <v>44534</v>
      </c>
      <c r="C35" s="85" t="s">
        <v>127</v>
      </c>
      <c r="D35" s="144">
        <v>11657</v>
      </c>
      <c r="E35" s="144">
        <v>95940</v>
      </c>
      <c r="F35" s="144">
        <v>32180</v>
      </c>
      <c r="G35" s="144">
        <f t="shared" si="0"/>
        <v>63760</v>
      </c>
    </row>
    <row r="36" spans="1:9">
      <c r="A36" s="142" t="s">
        <v>123</v>
      </c>
      <c r="B36" s="143">
        <v>44534</v>
      </c>
      <c r="C36" s="85" t="s">
        <v>127</v>
      </c>
      <c r="D36" s="144">
        <v>11696</v>
      </c>
      <c r="E36" s="144">
        <v>93460</v>
      </c>
      <c r="F36" s="144">
        <v>32300</v>
      </c>
      <c r="G36" s="144">
        <f t="shared" si="0"/>
        <v>61160</v>
      </c>
      <c r="I36" s="37">
        <f>SUM(G35:G36)</f>
        <v>124920</v>
      </c>
    </row>
    <row r="37" spans="1:9">
      <c r="A37" s="145" t="s">
        <v>128</v>
      </c>
      <c r="B37" s="146">
        <v>44534</v>
      </c>
      <c r="C37" s="147" t="s">
        <v>4</v>
      </c>
      <c r="D37" s="147">
        <v>11661</v>
      </c>
      <c r="E37" s="147">
        <v>100060</v>
      </c>
      <c r="F37" s="147">
        <v>34600</v>
      </c>
      <c r="G37" s="147">
        <f t="shared" si="0"/>
        <v>65460</v>
      </c>
    </row>
    <row r="38" spans="1:9">
      <c r="A38" s="145" t="s">
        <v>128</v>
      </c>
      <c r="B38" s="146">
        <v>44534</v>
      </c>
      <c r="C38" s="147" t="s">
        <v>16</v>
      </c>
      <c r="D38" s="147">
        <v>4977</v>
      </c>
      <c r="E38" s="147">
        <v>97920</v>
      </c>
      <c r="F38" s="147">
        <v>34780</v>
      </c>
      <c r="G38" s="147">
        <f t="shared" si="0"/>
        <v>63140</v>
      </c>
    </row>
    <row r="39" spans="1:9">
      <c r="A39" s="145" t="s">
        <v>128</v>
      </c>
      <c r="B39" s="146">
        <v>44534</v>
      </c>
      <c r="C39" s="147" t="s">
        <v>65</v>
      </c>
      <c r="D39" s="147">
        <v>4982</v>
      </c>
      <c r="E39" s="147">
        <v>97920</v>
      </c>
      <c r="F39" s="147">
        <v>33900</v>
      </c>
      <c r="G39" s="147">
        <f t="shared" si="0"/>
        <v>64020</v>
      </c>
    </row>
    <row r="40" spans="1:9">
      <c r="A40" s="145" t="s">
        <v>128</v>
      </c>
      <c r="B40" s="146">
        <v>44534</v>
      </c>
      <c r="C40" s="147" t="s">
        <v>14</v>
      </c>
      <c r="D40" s="147">
        <v>4984</v>
      </c>
      <c r="E40" s="147">
        <v>98080</v>
      </c>
      <c r="F40" s="147">
        <v>35040</v>
      </c>
      <c r="G40" s="147">
        <f t="shared" si="0"/>
        <v>63040</v>
      </c>
    </row>
    <row r="41" spans="1:9">
      <c r="A41" s="145" t="s">
        <v>128</v>
      </c>
      <c r="B41" s="146">
        <v>44534</v>
      </c>
      <c r="C41" s="147" t="s">
        <v>16</v>
      </c>
      <c r="D41" s="147">
        <v>4986</v>
      </c>
      <c r="E41" s="147">
        <v>98700</v>
      </c>
      <c r="F41" s="147">
        <v>34580</v>
      </c>
      <c r="G41" s="147">
        <f t="shared" si="0"/>
        <v>64120</v>
      </c>
    </row>
    <row r="42" spans="1:9">
      <c r="A42" s="145" t="s">
        <v>128</v>
      </c>
      <c r="B42" s="146">
        <v>44534</v>
      </c>
      <c r="C42" s="147" t="s">
        <v>17</v>
      </c>
      <c r="D42" s="147">
        <v>4987</v>
      </c>
      <c r="E42" s="147">
        <v>99420</v>
      </c>
      <c r="F42" s="147">
        <v>34880</v>
      </c>
      <c r="G42" s="147">
        <f t="shared" si="0"/>
        <v>64540</v>
      </c>
    </row>
    <row r="43" spans="1:9">
      <c r="A43" s="145" t="s">
        <v>128</v>
      </c>
      <c r="B43" s="146">
        <v>44534</v>
      </c>
      <c r="C43" s="147" t="s">
        <v>4</v>
      </c>
      <c r="D43" s="147">
        <v>4989</v>
      </c>
      <c r="E43" s="147">
        <v>95800</v>
      </c>
      <c r="F43" s="147">
        <v>34380</v>
      </c>
      <c r="G43" s="147">
        <f t="shared" si="0"/>
        <v>61420</v>
      </c>
    </row>
    <row r="44" spans="1:9">
      <c r="A44" s="145" t="s">
        <v>128</v>
      </c>
      <c r="B44" s="146">
        <v>44534</v>
      </c>
      <c r="C44" s="147" t="s">
        <v>17</v>
      </c>
      <c r="D44" s="147">
        <v>4999</v>
      </c>
      <c r="E44" s="147">
        <v>97200</v>
      </c>
      <c r="F44" s="147">
        <v>34640</v>
      </c>
      <c r="G44" s="147">
        <f t="shared" si="0"/>
        <v>62560</v>
      </c>
    </row>
    <row r="45" spans="1:9">
      <c r="A45" s="145" t="s">
        <v>128</v>
      </c>
      <c r="B45" s="146">
        <v>44534</v>
      </c>
      <c r="C45" s="147" t="s">
        <v>16</v>
      </c>
      <c r="D45" s="147">
        <v>4998</v>
      </c>
      <c r="E45" s="147">
        <v>99400</v>
      </c>
      <c r="F45" s="147">
        <v>34300</v>
      </c>
      <c r="G45" s="147">
        <f t="shared" si="0"/>
        <v>65100</v>
      </c>
    </row>
    <row r="46" spans="1:9">
      <c r="A46" s="145" t="s">
        <v>128</v>
      </c>
      <c r="B46" s="146">
        <v>44534</v>
      </c>
      <c r="C46" s="147" t="s">
        <v>14</v>
      </c>
      <c r="D46" s="147">
        <v>4996</v>
      </c>
      <c r="E46" s="147">
        <v>98180</v>
      </c>
      <c r="F46" s="147">
        <v>34760</v>
      </c>
      <c r="G46" s="147">
        <f t="shared" si="0"/>
        <v>63420</v>
      </c>
    </row>
    <row r="47" spans="1:9">
      <c r="A47" s="145" t="s">
        <v>128</v>
      </c>
      <c r="B47" s="146">
        <v>44534</v>
      </c>
      <c r="C47" s="147" t="s">
        <v>4</v>
      </c>
      <c r="D47" s="147">
        <v>11697</v>
      </c>
      <c r="E47" s="147">
        <v>97000</v>
      </c>
      <c r="F47" s="147">
        <v>34960</v>
      </c>
      <c r="G47" s="147">
        <f t="shared" si="0"/>
        <v>62040</v>
      </c>
    </row>
    <row r="48" spans="1:9">
      <c r="A48" s="148" t="s">
        <v>129</v>
      </c>
      <c r="B48" s="146">
        <v>44534</v>
      </c>
      <c r="C48" s="147" t="s">
        <v>15</v>
      </c>
      <c r="D48" s="147">
        <v>11664</v>
      </c>
      <c r="E48" s="147">
        <v>101000</v>
      </c>
      <c r="F48" s="147">
        <v>35000</v>
      </c>
      <c r="G48" s="147">
        <f t="shared" si="0"/>
        <v>66000</v>
      </c>
    </row>
    <row r="49" spans="1:9">
      <c r="A49" s="148" t="s">
        <v>129</v>
      </c>
      <c r="B49" s="146">
        <v>44534</v>
      </c>
      <c r="C49" s="147" t="s">
        <v>65</v>
      </c>
      <c r="D49" s="147">
        <v>4974</v>
      </c>
      <c r="E49" s="147">
        <v>98040</v>
      </c>
      <c r="F49" s="147">
        <v>34160</v>
      </c>
      <c r="G49" s="147">
        <f t="shared" si="0"/>
        <v>63880</v>
      </c>
    </row>
    <row r="50" spans="1:9">
      <c r="A50" s="148" t="s">
        <v>129</v>
      </c>
      <c r="B50" s="149">
        <v>44534</v>
      </c>
      <c r="C50" s="150" t="s">
        <v>65</v>
      </c>
      <c r="D50" s="150">
        <v>11673</v>
      </c>
      <c r="E50" s="150">
        <v>101520</v>
      </c>
      <c r="F50" s="150">
        <v>33700</v>
      </c>
      <c r="G50" s="150">
        <f t="shared" si="0"/>
        <v>67820</v>
      </c>
    </row>
    <row r="51" spans="1:9">
      <c r="A51" s="148" t="s">
        <v>129</v>
      </c>
      <c r="B51" s="149">
        <v>44534</v>
      </c>
      <c r="C51" s="150" t="s">
        <v>15</v>
      </c>
      <c r="D51" s="150">
        <v>4997</v>
      </c>
      <c r="E51" s="150">
        <v>98340</v>
      </c>
      <c r="F51" s="150">
        <v>34840</v>
      </c>
      <c r="G51" s="150">
        <f t="shared" si="0"/>
        <v>63500</v>
      </c>
    </row>
    <row r="52" spans="1:9">
      <c r="A52" s="148" t="s">
        <v>129</v>
      </c>
      <c r="B52" s="149">
        <v>44534</v>
      </c>
      <c r="C52" s="150" t="s">
        <v>65</v>
      </c>
      <c r="D52" s="150">
        <v>11684</v>
      </c>
      <c r="E52" s="150">
        <v>104360</v>
      </c>
      <c r="F52" s="150">
        <v>33440</v>
      </c>
      <c r="G52" s="150">
        <f t="shared" si="0"/>
        <v>70920</v>
      </c>
    </row>
    <row r="53" spans="1:9">
      <c r="A53" s="148" t="s">
        <v>129</v>
      </c>
      <c r="B53" s="149">
        <v>44534</v>
      </c>
      <c r="C53" s="150" t="s">
        <v>14</v>
      </c>
      <c r="D53" s="150">
        <v>5003</v>
      </c>
      <c r="E53" s="150">
        <v>98260</v>
      </c>
      <c r="F53" s="150">
        <v>34620</v>
      </c>
      <c r="G53" s="150">
        <f t="shared" si="0"/>
        <v>63640</v>
      </c>
    </row>
    <row r="54" spans="1:9">
      <c r="A54" s="148" t="s">
        <v>129</v>
      </c>
      <c r="B54" s="149">
        <v>44534</v>
      </c>
      <c r="C54" s="150" t="s">
        <v>17</v>
      </c>
      <c r="D54" s="150">
        <v>5005</v>
      </c>
      <c r="E54" s="150">
        <v>96760</v>
      </c>
      <c r="F54" s="150">
        <v>34380</v>
      </c>
      <c r="G54" s="150">
        <f t="shared" si="0"/>
        <v>62380</v>
      </c>
    </row>
    <row r="55" spans="1:9">
      <c r="A55" s="148" t="s">
        <v>129</v>
      </c>
      <c r="B55" s="149">
        <v>44534</v>
      </c>
      <c r="C55" s="150" t="s">
        <v>15</v>
      </c>
      <c r="D55" s="150">
        <v>5004</v>
      </c>
      <c r="E55" s="150">
        <v>97140</v>
      </c>
      <c r="F55" s="150">
        <v>34500</v>
      </c>
      <c r="G55" s="150">
        <f t="shared" si="0"/>
        <v>62640</v>
      </c>
      <c r="I55" s="37">
        <f>SUM(G37:G55)</f>
        <v>1219640</v>
      </c>
    </row>
    <row r="56" spans="1:9">
      <c r="A56" s="151" t="s">
        <v>130</v>
      </c>
      <c r="B56" s="152">
        <v>44534</v>
      </c>
      <c r="C56" s="153" t="s">
        <v>91</v>
      </c>
      <c r="D56" s="153">
        <v>11677</v>
      </c>
      <c r="E56" s="153">
        <v>101880</v>
      </c>
      <c r="F56" s="153">
        <v>28920</v>
      </c>
      <c r="G56" s="153">
        <f t="shared" si="0"/>
        <v>72960</v>
      </c>
    </row>
    <row r="57" spans="1:9">
      <c r="A57" s="151" t="s">
        <v>130</v>
      </c>
      <c r="B57" s="152">
        <v>44534</v>
      </c>
      <c r="C57" s="153" t="s">
        <v>91</v>
      </c>
      <c r="D57" s="153">
        <v>11687</v>
      </c>
      <c r="E57" s="153">
        <v>100980</v>
      </c>
      <c r="F57" s="153">
        <v>30080</v>
      </c>
      <c r="G57" s="153">
        <f t="shared" si="0"/>
        <v>70900</v>
      </c>
      <c r="I57" s="37">
        <f>SUM(G56:G57)</f>
        <v>143860</v>
      </c>
    </row>
    <row r="58" spans="1:9">
      <c r="A58" s="62" t="s">
        <v>131</v>
      </c>
      <c r="B58" s="119">
        <v>44534</v>
      </c>
      <c r="C58" s="63" t="s">
        <v>47</v>
      </c>
      <c r="D58" s="48">
        <v>11683</v>
      </c>
      <c r="E58" s="48">
        <v>76300</v>
      </c>
      <c r="F58" s="48">
        <v>29100</v>
      </c>
      <c r="G58" s="48">
        <f t="shared" si="0"/>
        <v>47200</v>
      </c>
    </row>
    <row r="59" spans="1:9">
      <c r="A59" s="154" t="s">
        <v>132</v>
      </c>
      <c r="B59" s="119">
        <v>44534</v>
      </c>
      <c r="C59" s="63" t="s">
        <v>133</v>
      </c>
      <c r="D59" s="48">
        <v>11679</v>
      </c>
      <c r="E59" s="48">
        <v>91240</v>
      </c>
      <c r="F59" s="48">
        <v>35600</v>
      </c>
      <c r="G59" s="48">
        <f t="shared" si="0"/>
        <v>55640</v>
      </c>
    </row>
    <row r="60" spans="1:9">
      <c r="A60" s="62" t="s">
        <v>131</v>
      </c>
      <c r="B60" s="119">
        <v>44534</v>
      </c>
      <c r="C60" s="63" t="s">
        <v>31</v>
      </c>
      <c r="D60" s="48">
        <v>11685</v>
      </c>
      <c r="E60" s="48">
        <v>98920</v>
      </c>
      <c r="F60" s="48">
        <v>30660</v>
      </c>
      <c r="G60" s="48">
        <f t="shared" si="0"/>
        <v>68260</v>
      </c>
    </row>
    <row r="61" spans="1:9">
      <c r="A61" s="62" t="s">
        <v>131</v>
      </c>
      <c r="B61" s="119">
        <v>44534</v>
      </c>
      <c r="C61" s="63" t="s">
        <v>77</v>
      </c>
      <c r="D61" s="48">
        <v>11693</v>
      </c>
      <c r="E61" s="48">
        <v>80620</v>
      </c>
      <c r="F61" s="48">
        <v>31280</v>
      </c>
      <c r="G61" s="48">
        <f t="shared" si="0"/>
        <v>49340</v>
      </c>
    </row>
    <row r="62" spans="1:9">
      <c r="A62" s="62" t="s">
        <v>131</v>
      </c>
      <c r="B62" s="119">
        <v>44534</v>
      </c>
      <c r="C62" s="63" t="s">
        <v>45</v>
      </c>
      <c r="D62" s="48">
        <v>11695</v>
      </c>
      <c r="E62" s="48">
        <v>84200</v>
      </c>
      <c r="F62" s="48">
        <v>28680</v>
      </c>
      <c r="G62" s="48">
        <f t="shared" si="0"/>
        <v>55520</v>
      </c>
      <c r="I62" s="37">
        <f>SUM(G58:G62)</f>
        <v>275960</v>
      </c>
    </row>
    <row r="63" spans="1:9">
      <c r="B63" s="51"/>
      <c r="C63" s="22"/>
      <c r="D63" s="22"/>
      <c r="E63" s="22"/>
      <c r="F63" s="22"/>
      <c r="G63" s="22"/>
    </row>
    <row r="65" spans="7:10">
      <c r="G65" s="80">
        <f>SUM(G1:G62)</f>
        <v>4001160</v>
      </c>
      <c r="I65" s="89">
        <f>I62+I57+I55+I36+I34+I31+I28+I24+I18</f>
        <v>4001160</v>
      </c>
      <c r="J65" s="81" t="s">
        <v>99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56"/>
  <sheetViews>
    <sheetView workbookViewId="0">
      <selection activeCell="I23" sqref="I23"/>
    </sheetView>
  </sheetViews>
  <sheetFormatPr defaultRowHeight="14.4"/>
  <cols>
    <col min="1" max="1" width="14.77734375" bestFit="1" customWidth="1"/>
    <col min="5" max="5" width="9.5546875" bestFit="1" customWidth="1"/>
    <col min="7" max="7" width="12.5546875" bestFit="1" customWidth="1"/>
    <col min="9" max="9" width="12.5546875" bestFit="1" customWidth="1"/>
  </cols>
  <sheetData>
    <row r="1" spans="1:7">
      <c r="A1" s="155" t="s">
        <v>134</v>
      </c>
      <c r="B1" s="156">
        <v>44535</v>
      </c>
      <c r="C1" s="157" t="s">
        <v>39</v>
      </c>
      <c r="D1" s="157">
        <v>10201</v>
      </c>
      <c r="E1" s="157">
        <v>98300</v>
      </c>
      <c r="F1" s="157">
        <v>27700</v>
      </c>
      <c r="G1" s="157">
        <f t="shared" ref="G1:G53" si="0">E1-F1</f>
        <v>70600</v>
      </c>
    </row>
    <row r="2" spans="1:7">
      <c r="A2" s="155" t="s">
        <v>134</v>
      </c>
      <c r="B2" s="158">
        <v>44535</v>
      </c>
      <c r="C2" s="157" t="s">
        <v>83</v>
      </c>
      <c r="D2" s="157">
        <v>10204</v>
      </c>
      <c r="E2" s="157">
        <v>100700</v>
      </c>
      <c r="F2" s="157">
        <v>27000</v>
      </c>
      <c r="G2" s="157">
        <f t="shared" si="0"/>
        <v>73700</v>
      </c>
    </row>
    <row r="3" spans="1:7">
      <c r="A3" s="155" t="s">
        <v>134</v>
      </c>
      <c r="B3" s="158">
        <v>44535</v>
      </c>
      <c r="C3" s="157" t="s">
        <v>36</v>
      </c>
      <c r="D3" s="157">
        <v>10205</v>
      </c>
      <c r="E3" s="157">
        <v>99420</v>
      </c>
      <c r="F3" s="157">
        <v>27960</v>
      </c>
      <c r="G3" s="157">
        <f t="shared" si="0"/>
        <v>71460</v>
      </c>
    </row>
    <row r="4" spans="1:7">
      <c r="A4" s="155" t="s">
        <v>134</v>
      </c>
      <c r="B4" s="158">
        <v>44535</v>
      </c>
      <c r="C4" s="157" t="s">
        <v>38</v>
      </c>
      <c r="D4" s="157">
        <v>10213</v>
      </c>
      <c r="E4" s="157">
        <v>96200</v>
      </c>
      <c r="F4" s="157">
        <v>26440</v>
      </c>
      <c r="G4" s="157">
        <f t="shared" si="0"/>
        <v>69760</v>
      </c>
    </row>
    <row r="5" spans="1:7">
      <c r="A5" s="155" t="s">
        <v>134</v>
      </c>
      <c r="B5" s="158">
        <v>44535</v>
      </c>
      <c r="C5" s="157" t="s">
        <v>60</v>
      </c>
      <c r="D5" s="157">
        <v>10217</v>
      </c>
      <c r="E5" s="157">
        <v>100540</v>
      </c>
      <c r="F5" s="157">
        <v>27320</v>
      </c>
      <c r="G5" s="157">
        <f t="shared" si="0"/>
        <v>73220</v>
      </c>
    </row>
    <row r="6" spans="1:7">
      <c r="A6" s="155" t="s">
        <v>134</v>
      </c>
      <c r="B6" s="158">
        <v>44535</v>
      </c>
      <c r="C6" s="157" t="s">
        <v>39</v>
      </c>
      <c r="D6" s="157">
        <v>10222</v>
      </c>
      <c r="E6" s="157">
        <v>96700</v>
      </c>
      <c r="F6" s="157">
        <v>27660</v>
      </c>
      <c r="G6" s="157">
        <f t="shared" si="0"/>
        <v>69040</v>
      </c>
    </row>
    <row r="7" spans="1:7">
      <c r="A7" s="155" t="s">
        <v>134</v>
      </c>
      <c r="B7" s="158">
        <v>44535</v>
      </c>
      <c r="C7" s="157" t="s">
        <v>37</v>
      </c>
      <c r="D7" s="157">
        <v>10231</v>
      </c>
      <c r="E7" s="157">
        <v>97140</v>
      </c>
      <c r="F7" s="157">
        <v>25980</v>
      </c>
      <c r="G7" s="157">
        <f t="shared" si="0"/>
        <v>71160</v>
      </c>
    </row>
    <row r="8" spans="1:7">
      <c r="A8" s="155" t="s">
        <v>134</v>
      </c>
      <c r="B8" s="158">
        <v>44535</v>
      </c>
      <c r="C8" s="157" t="s">
        <v>36</v>
      </c>
      <c r="D8" s="157">
        <v>10232</v>
      </c>
      <c r="E8" s="157">
        <v>95260</v>
      </c>
      <c r="F8" s="157">
        <v>27500</v>
      </c>
      <c r="G8" s="157">
        <f t="shared" si="0"/>
        <v>67760</v>
      </c>
    </row>
    <row r="9" spans="1:7">
      <c r="A9" s="155" t="s">
        <v>134</v>
      </c>
      <c r="B9" s="158">
        <v>44535</v>
      </c>
      <c r="C9" s="157" t="s">
        <v>83</v>
      </c>
      <c r="D9" s="157">
        <v>10233</v>
      </c>
      <c r="E9" s="157">
        <v>96860</v>
      </c>
      <c r="F9" s="157">
        <v>26640</v>
      </c>
      <c r="G9" s="157">
        <f t="shared" si="0"/>
        <v>70220</v>
      </c>
    </row>
    <row r="10" spans="1:7">
      <c r="A10" s="155" t="s">
        <v>134</v>
      </c>
      <c r="B10" s="158">
        <v>44535</v>
      </c>
      <c r="C10" s="157" t="s">
        <v>38</v>
      </c>
      <c r="D10" s="157">
        <v>10235</v>
      </c>
      <c r="E10" s="157">
        <v>98740</v>
      </c>
      <c r="F10" s="157">
        <v>26840</v>
      </c>
      <c r="G10" s="157">
        <f t="shared" si="0"/>
        <v>71900</v>
      </c>
    </row>
    <row r="11" spans="1:7">
      <c r="A11" s="155" t="s">
        <v>134</v>
      </c>
      <c r="B11" s="158">
        <v>44535</v>
      </c>
      <c r="C11" s="157" t="s">
        <v>39</v>
      </c>
      <c r="D11" s="157">
        <v>10248</v>
      </c>
      <c r="E11" s="157">
        <v>96760</v>
      </c>
      <c r="F11" s="157">
        <v>29500</v>
      </c>
      <c r="G11" s="157">
        <f t="shared" si="0"/>
        <v>67260</v>
      </c>
    </row>
    <row r="12" spans="1:7">
      <c r="A12" s="155" t="s">
        <v>134</v>
      </c>
      <c r="B12" s="158">
        <v>44535</v>
      </c>
      <c r="C12" s="157" t="s">
        <v>60</v>
      </c>
      <c r="D12" s="157">
        <v>10236</v>
      </c>
      <c r="E12" s="157">
        <v>97760</v>
      </c>
      <c r="F12" s="157">
        <v>26200</v>
      </c>
      <c r="G12" s="157">
        <f t="shared" si="0"/>
        <v>71560</v>
      </c>
    </row>
    <row r="13" spans="1:7">
      <c r="A13" s="159" t="s">
        <v>130</v>
      </c>
      <c r="B13" s="160">
        <v>44535</v>
      </c>
      <c r="C13" s="161" t="s">
        <v>101</v>
      </c>
      <c r="D13" s="161">
        <v>10207</v>
      </c>
      <c r="E13" s="161">
        <v>98200</v>
      </c>
      <c r="F13" s="161">
        <v>33900</v>
      </c>
      <c r="G13" s="161">
        <f t="shared" si="0"/>
        <v>64300</v>
      </c>
    </row>
    <row r="14" spans="1:7">
      <c r="A14" s="159" t="s">
        <v>130</v>
      </c>
      <c r="B14" s="160">
        <v>44535</v>
      </c>
      <c r="C14" s="161" t="s">
        <v>100</v>
      </c>
      <c r="D14" s="161">
        <v>10212</v>
      </c>
      <c r="E14" s="161">
        <v>97700</v>
      </c>
      <c r="F14" s="161">
        <v>34360</v>
      </c>
      <c r="G14" s="161">
        <f t="shared" si="0"/>
        <v>63340</v>
      </c>
    </row>
    <row r="15" spans="1:7">
      <c r="A15" s="159" t="s">
        <v>130</v>
      </c>
      <c r="B15" s="160">
        <v>44535</v>
      </c>
      <c r="C15" s="161" t="s">
        <v>7</v>
      </c>
      <c r="D15" s="161">
        <v>10216</v>
      </c>
      <c r="E15" s="161">
        <v>103400</v>
      </c>
      <c r="F15" s="161">
        <v>36140</v>
      </c>
      <c r="G15" s="161">
        <f t="shared" si="0"/>
        <v>67260</v>
      </c>
    </row>
    <row r="16" spans="1:7">
      <c r="A16" s="159" t="s">
        <v>130</v>
      </c>
      <c r="B16" s="160">
        <v>44535</v>
      </c>
      <c r="C16" s="161" t="s">
        <v>101</v>
      </c>
      <c r="D16" s="161">
        <v>10225</v>
      </c>
      <c r="E16" s="161">
        <v>102940</v>
      </c>
      <c r="F16" s="161">
        <v>33640</v>
      </c>
      <c r="G16" s="161">
        <f t="shared" si="0"/>
        <v>69300</v>
      </c>
    </row>
    <row r="17" spans="1:9">
      <c r="A17" s="159" t="s">
        <v>130</v>
      </c>
      <c r="B17" s="160">
        <v>44535</v>
      </c>
      <c r="C17" s="161" t="s">
        <v>100</v>
      </c>
      <c r="D17" s="161">
        <v>10242</v>
      </c>
      <c r="E17" s="161">
        <v>96800</v>
      </c>
      <c r="F17" s="161">
        <v>34260</v>
      </c>
      <c r="G17" s="161">
        <f t="shared" si="0"/>
        <v>62540</v>
      </c>
    </row>
    <row r="18" spans="1:9">
      <c r="A18" s="159" t="s">
        <v>130</v>
      </c>
      <c r="B18" s="160">
        <v>44535</v>
      </c>
      <c r="C18" s="161" t="s">
        <v>100</v>
      </c>
      <c r="D18" s="161">
        <v>10251</v>
      </c>
      <c r="E18" s="161">
        <v>98780</v>
      </c>
      <c r="F18" s="161">
        <v>34060</v>
      </c>
      <c r="G18" s="161">
        <f t="shared" si="0"/>
        <v>64720</v>
      </c>
      <c r="I18" s="22">
        <f>SUM(G1:G18)</f>
        <v>1239100</v>
      </c>
    </row>
    <row r="19" spans="1:9">
      <c r="A19" s="162" t="s">
        <v>130</v>
      </c>
      <c r="B19" s="163">
        <v>44535</v>
      </c>
      <c r="C19" s="164" t="s">
        <v>6</v>
      </c>
      <c r="D19" s="164">
        <v>10203</v>
      </c>
      <c r="E19" s="164">
        <v>91360</v>
      </c>
      <c r="F19" s="164">
        <v>33880</v>
      </c>
      <c r="G19" s="164">
        <f t="shared" si="0"/>
        <v>57480</v>
      </c>
    </row>
    <row r="20" spans="1:9">
      <c r="A20" s="162" t="s">
        <v>130</v>
      </c>
      <c r="B20" s="163">
        <v>44535</v>
      </c>
      <c r="C20" s="164" t="s">
        <v>21</v>
      </c>
      <c r="D20" s="164">
        <v>10214</v>
      </c>
      <c r="E20" s="164">
        <v>103900</v>
      </c>
      <c r="F20" s="164">
        <v>33640</v>
      </c>
      <c r="G20" s="164">
        <f t="shared" si="0"/>
        <v>70260</v>
      </c>
    </row>
    <row r="21" spans="1:9">
      <c r="A21" s="162" t="s">
        <v>130</v>
      </c>
      <c r="B21" s="163">
        <v>44535</v>
      </c>
      <c r="C21" s="164" t="s">
        <v>6</v>
      </c>
      <c r="D21" s="164">
        <v>10221</v>
      </c>
      <c r="E21" s="164">
        <v>92940</v>
      </c>
      <c r="F21" s="164">
        <v>33700</v>
      </c>
      <c r="G21" s="164">
        <f t="shared" si="0"/>
        <v>59240</v>
      </c>
    </row>
    <row r="22" spans="1:9">
      <c r="A22" s="165" t="s">
        <v>135</v>
      </c>
      <c r="B22" s="163">
        <v>44535</v>
      </c>
      <c r="C22" s="164" t="s">
        <v>21</v>
      </c>
      <c r="D22" s="164">
        <v>10228</v>
      </c>
      <c r="E22" s="164">
        <v>94520</v>
      </c>
      <c r="F22" s="164">
        <v>33080</v>
      </c>
      <c r="G22" s="164">
        <f t="shared" si="0"/>
        <v>61440</v>
      </c>
    </row>
    <row r="23" spans="1:9">
      <c r="A23" s="162" t="s">
        <v>130</v>
      </c>
      <c r="B23" s="163">
        <v>44535</v>
      </c>
      <c r="C23" s="164" t="s">
        <v>21</v>
      </c>
      <c r="D23" s="164">
        <v>10241</v>
      </c>
      <c r="E23" s="164">
        <v>101640</v>
      </c>
      <c r="F23" s="164">
        <v>32740</v>
      </c>
      <c r="G23" s="164">
        <f t="shared" si="0"/>
        <v>68900</v>
      </c>
      <c r="I23" s="22">
        <f>SUM(G19:G23)</f>
        <v>317320</v>
      </c>
    </row>
    <row r="24" spans="1:9">
      <c r="A24" s="185" t="s">
        <v>130</v>
      </c>
      <c r="B24" s="186">
        <v>44535</v>
      </c>
      <c r="C24" s="187" t="s">
        <v>91</v>
      </c>
      <c r="D24" s="187">
        <v>10209</v>
      </c>
      <c r="E24" s="187">
        <v>111400</v>
      </c>
      <c r="F24" s="187">
        <v>29920</v>
      </c>
      <c r="G24" s="187">
        <f t="shared" si="0"/>
        <v>81480</v>
      </c>
    </row>
    <row r="25" spans="1:9">
      <c r="A25" s="185" t="s">
        <v>130</v>
      </c>
      <c r="B25" s="186">
        <v>44535</v>
      </c>
      <c r="C25" s="187" t="s">
        <v>91</v>
      </c>
      <c r="D25" s="187">
        <v>10226</v>
      </c>
      <c r="E25" s="187">
        <v>100660</v>
      </c>
      <c r="F25" s="187">
        <v>30280</v>
      </c>
      <c r="G25" s="187">
        <f t="shared" si="0"/>
        <v>70380</v>
      </c>
    </row>
    <row r="26" spans="1:9">
      <c r="A26" s="185" t="s">
        <v>130</v>
      </c>
      <c r="B26" s="186">
        <v>44535</v>
      </c>
      <c r="C26" s="187" t="s">
        <v>91</v>
      </c>
      <c r="D26" s="187">
        <v>10244</v>
      </c>
      <c r="E26" s="187">
        <v>103600</v>
      </c>
      <c r="F26" s="187">
        <v>29240</v>
      </c>
      <c r="G26" s="187">
        <f t="shared" si="0"/>
        <v>74360</v>
      </c>
      <c r="I26" s="22">
        <f>SUM(G24:G26)</f>
        <v>226220</v>
      </c>
    </row>
    <row r="27" spans="1:9">
      <c r="A27" s="166" t="s">
        <v>130</v>
      </c>
      <c r="B27" s="167">
        <v>44535</v>
      </c>
      <c r="C27" s="168" t="s">
        <v>116</v>
      </c>
      <c r="D27" s="168">
        <v>10211</v>
      </c>
      <c r="E27" s="168">
        <v>86240</v>
      </c>
      <c r="F27" s="168">
        <v>28160</v>
      </c>
      <c r="G27" s="168">
        <f t="shared" si="0"/>
        <v>58080</v>
      </c>
    </row>
    <row r="28" spans="1:9">
      <c r="A28" s="166" t="s">
        <v>130</v>
      </c>
      <c r="B28" s="167">
        <v>44535</v>
      </c>
      <c r="C28" s="168" t="s">
        <v>116</v>
      </c>
      <c r="D28" s="168">
        <v>10230</v>
      </c>
      <c r="E28" s="168">
        <v>86800</v>
      </c>
      <c r="F28" s="168">
        <v>28120</v>
      </c>
      <c r="G28" s="168">
        <f t="shared" si="0"/>
        <v>58680</v>
      </c>
      <c r="I28" s="22">
        <f>SUM(G27:G28)</f>
        <v>116760</v>
      </c>
    </row>
    <row r="29" spans="1:9">
      <c r="A29" s="169" t="s">
        <v>130</v>
      </c>
      <c r="B29" s="170">
        <v>44535</v>
      </c>
      <c r="C29" s="171" t="s">
        <v>126</v>
      </c>
      <c r="D29" s="171">
        <v>10210</v>
      </c>
      <c r="E29" s="171">
        <v>85440</v>
      </c>
      <c r="F29" s="171">
        <v>29360</v>
      </c>
      <c r="G29" s="171">
        <f t="shared" si="0"/>
        <v>56080</v>
      </c>
    </row>
    <row r="30" spans="1:9">
      <c r="A30" s="169" t="s">
        <v>130</v>
      </c>
      <c r="B30" s="170">
        <v>44535</v>
      </c>
      <c r="C30" s="171" t="s">
        <v>126</v>
      </c>
      <c r="D30" s="171">
        <v>10229</v>
      </c>
      <c r="E30" s="171">
        <v>86900</v>
      </c>
      <c r="F30" s="171">
        <v>29700</v>
      </c>
      <c r="G30" s="171">
        <f t="shared" si="0"/>
        <v>57200</v>
      </c>
      <c r="I30" s="22">
        <f>SUM(G29:G30)</f>
        <v>113280</v>
      </c>
    </row>
    <row r="31" spans="1:9">
      <c r="A31" s="172" t="s">
        <v>130</v>
      </c>
      <c r="B31" s="173">
        <v>44535</v>
      </c>
      <c r="C31" s="174" t="s">
        <v>127</v>
      </c>
      <c r="D31" s="174">
        <v>10206</v>
      </c>
      <c r="E31" s="174">
        <v>94860</v>
      </c>
      <c r="F31" s="174">
        <v>32240</v>
      </c>
      <c r="G31" s="174">
        <f t="shared" si="0"/>
        <v>62620</v>
      </c>
    </row>
    <row r="32" spans="1:9">
      <c r="A32" s="172" t="s">
        <v>130</v>
      </c>
      <c r="B32" s="173">
        <v>44535</v>
      </c>
      <c r="C32" s="174" t="s">
        <v>127</v>
      </c>
      <c r="D32" s="174">
        <v>10249</v>
      </c>
      <c r="E32" s="174">
        <v>97740</v>
      </c>
      <c r="F32" s="174">
        <v>32380</v>
      </c>
      <c r="G32" s="174">
        <f t="shared" si="0"/>
        <v>65360</v>
      </c>
      <c r="I32" s="22">
        <f>SUM(G31:G32)</f>
        <v>127980</v>
      </c>
    </row>
    <row r="33" spans="1:9">
      <c r="A33" s="175" t="s">
        <v>136</v>
      </c>
      <c r="B33" s="176">
        <v>44535</v>
      </c>
      <c r="C33" s="177" t="s">
        <v>137</v>
      </c>
      <c r="D33" s="177">
        <v>10224</v>
      </c>
      <c r="E33" s="177">
        <v>100360</v>
      </c>
      <c r="F33" s="177">
        <v>31180</v>
      </c>
      <c r="G33" s="177">
        <f t="shared" si="0"/>
        <v>69180</v>
      </c>
    </row>
    <row r="34" spans="1:9">
      <c r="A34" s="178" t="s">
        <v>138</v>
      </c>
      <c r="B34" s="176">
        <v>44535</v>
      </c>
      <c r="C34" s="177" t="s">
        <v>137</v>
      </c>
      <c r="D34" s="177">
        <v>10243</v>
      </c>
      <c r="E34" s="177">
        <v>99680</v>
      </c>
      <c r="F34" s="177">
        <v>31480</v>
      </c>
      <c r="G34" s="177">
        <f t="shared" si="0"/>
        <v>68200</v>
      </c>
      <c r="I34" s="22">
        <f>SUM(G33:G34)</f>
        <v>137380</v>
      </c>
    </row>
    <row r="35" spans="1:9">
      <c r="A35" s="179" t="s">
        <v>139</v>
      </c>
      <c r="B35" s="180">
        <v>44535</v>
      </c>
      <c r="C35" s="181" t="s">
        <v>16</v>
      </c>
      <c r="D35" s="181">
        <v>10202</v>
      </c>
      <c r="E35" s="181">
        <v>99300</v>
      </c>
      <c r="F35" s="181">
        <v>34800</v>
      </c>
      <c r="G35" s="181">
        <f t="shared" si="0"/>
        <v>64500</v>
      </c>
    </row>
    <row r="36" spans="1:9">
      <c r="A36" s="179" t="s">
        <v>139</v>
      </c>
      <c r="B36" s="180">
        <v>44535</v>
      </c>
      <c r="C36" s="181" t="s">
        <v>65</v>
      </c>
      <c r="D36" s="181">
        <v>10215</v>
      </c>
      <c r="E36" s="181">
        <v>96500</v>
      </c>
      <c r="F36" s="181">
        <v>34100</v>
      </c>
      <c r="G36" s="181">
        <f t="shared" si="0"/>
        <v>62400</v>
      </c>
    </row>
    <row r="37" spans="1:9">
      <c r="A37" s="182" t="s">
        <v>140</v>
      </c>
      <c r="B37" s="180">
        <v>44535</v>
      </c>
      <c r="C37" s="181" t="s">
        <v>4</v>
      </c>
      <c r="D37" s="181">
        <v>10250</v>
      </c>
      <c r="E37" s="181">
        <v>95960</v>
      </c>
      <c r="F37" s="181">
        <v>34380</v>
      </c>
      <c r="G37" s="181">
        <f t="shared" si="0"/>
        <v>61580</v>
      </c>
    </row>
    <row r="38" spans="1:9">
      <c r="A38" s="179" t="s">
        <v>139</v>
      </c>
      <c r="B38" s="180">
        <v>44535</v>
      </c>
      <c r="C38" s="181" t="s">
        <v>16</v>
      </c>
      <c r="D38" s="181">
        <v>10234</v>
      </c>
      <c r="E38" s="181">
        <v>98700</v>
      </c>
      <c r="F38" s="181">
        <v>34500</v>
      </c>
      <c r="G38" s="181">
        <f t="shared" si="0"/>
        <v>64200</v>
      </c>
    </row>
    <row r="39" spans="1:9">
      <c r="A39" s="182" t="s">
        <v>140</v>
      </c>
      <c r="B39" s="180">
        <v>44535</v>
      </c>
      <c r="C39" s="181" t="s">
        <v>4</v>
      </c>
      <c r="D39" s="181">
        <v>10245</v>
      </c>
      <c r="E39" s="181">
        <v>92320</v>
      </c>
      <c r="F39" s="181">
        <v>34000</v>
      </c>
      <c r="G39" s="181">
        <f t="shared" si="0"/>
        <v>58320</v>
      </c>
    </row>
    <row r="40" spans="1:9">
      <c r="A40" s="182" t="s">
        <v>140</v>
      </c>
      <c r="B40" s="180">
        <v>44535</v>
      </c>
      <c r="C40" s="181" t="s">
        <v>17</v>
      </c>
      <c r="D40" s="181">
        <v>10240</v>
      </c>
      <c r="E40" s="181">
        <v>93960</v>
      </c>
      <c r="F40" s="181">
        <v>34800</v>
      </c>
      <c r="G40" s="181">
        <f t="shared" si="0"/>
        <v>59160</v>
      </c>
    </row>
    <row r="41" spans="1:9">
      <c r="A41" s="182" t="s">
        <v>140</v>
      </c>
      <c r="B41" s="180">
        <v>44535</v>
      </c>
      <c r="C41" s="181" t="s">
        <v>17</v>
      </c>
      <c r="D41" s="181">
        <v>10218</v>
      </c>
      <c r="E41" s="181">
        <v>96520</v>
      </c>
      <c r="F41" s="181">
        <v>34140</v>
      </c>
      <c r="G41" s="181">
        <f t="shared" si="0"/>
        <v>62380</v>
      </c>
    </row>
    <row r="42" spans="1:9">
      <c r="A42" s="182" t="s">
        <v>140</v>
      </c>
      <c r="B42" s="180">
        <v>44535</v>
      </c>
      <c r="C42" s="181" t="s">
        <v>14</v>
      </c>
      <c r="D42" s="181">
        <v>10219</v>
      </c>
      <c r="E42" s="181">
        <v>98720</v>
      </c>
      <c r="F42" s="181">
        <v>35000</v>
      </c>
      <c r="G42" s="181">
        <f t="shared" si="0"/>
        <v>63720</v>
      </c>
    </row>
    <row r="43" spans="1:9">
      <c r="A43" s="182" t="s">
        <v>140</v>
      </c>
      <c r="B43" s="180">
        <v>44535</v>
      </c>
      <c r="C43" s="181" t="s">
        <v>15</v>
      </c>
      <c r="D43" s="181">
        <v>10220</v>
      </c>
      <c r="E43" s="181">
        <v>98060</v>
      </c>
      <c r="F43" s="181">
        <v>35000</v>
      </c>
      <c r="G43" s="181">
        <f t="shared" si="0"/>
        <v>63060</v>
      </c>
    </row>
    <row r="44" spans="1:9">
      <c r="A44" s="182" t="s">
        <v>140</v>
      </c>
      <c r="B44" s="183">
        <v>44535</v>
      </c>
      <c r="C44" s="184" t="s">
        <v>65</v>
      </c>
      <c r="D44" s="184">
        <v>10239</v>
      </c>
      <c r="E44" s="184">
        <v>95100</v>
      </c>
      <c r="F44" s="184">
        <v>34140</v>
      </c>
      <c r="G44" s="184">
        <f t="shared" si="0"/>
        <v>60960</v>
      </c>
    </row>
    <row r="45" spans="1:9">
      <c r="A45" s="182" t="s">
        <v>140</v>
      </c>
      <c r="B45" s="183">
        <v>44535</v>
      </c>
      <c r="C45" s="184" t="s">
        <v>4</v>
      </c>
      <c r="D45" s="184">
        <v>10255</v>
      </c>
      <c r="E45" s="184">
        <v>97800</v>
      </c>
      <c r="F45" s="184">
        <v>34180</v>
      </c>
      <c r="G45" s="184">
        <f t="shared" si="0"/>
        <v>63620</v>
      </c>
      <c r="I45" s="22">
        <f>SUM(G35:G45)</f>
        <v>683900</v>
      </c>
    </row>
    <row r="46" spans="1:9">
      <c r="A46" s="62" t="s">
        <v>141</v>
      </c>
      <c r="B46" s="119">
        <v>44535</v>
      </c>
      <c r="C46" s="63" t="s">
        <v>54</v>
      </c>
      <c r="D46" s="63">
        <v>10237</v>
      </c>
      <c r="E46" s="63">
        <v>83120</v>
      </c>
      <c r="F46" s="63">
        <v>28900</v>
      </c>
      <c r="G46" s="63">
        <f t="shared" si="0"/>
        <v>54220</v>
      </c>
    </row>
    <row r="47" spans="1:9">
      <c r="A47" s="62" t="s">
        <v>141</v>
      </c>
      <c r="B47" s="119">
        <v>44535</v>
      </c>
      <c r="C47" s="63" t="s">
        <v>48</v>
      </c>
      <c r="D47" s="63">
        <v>10238</v>
      </c>
      <c r="E47" s="63">
        <v>80700</v>
      </c>
      <c r="F47" s="63">
        <v>28040</v>
      </c>
      <c r="G47" s="63">
        <f t="shared" si="0"/>
        <v>52660</v>
      </c>
    </row>
    <row r="48" spans="1:9">
      <c r="A48" s="62" t="s">
        <v>141</v>
      </c>
      <c r="B48" s="119">
        <v>44535</v>
      </c>
      <c r="C48" s="63" t="s">
        <v>53</v>
      </c>
      <c r="D48" s="63">
        <v>10246</v>
      </c>
      <c r="E48" s="63">
        <v>82740</v>
      </c>
      <c r="F48" s="63">
        <v>30540</v>
      </c>
      <c r="G48" s="63">
        <f t="shared" si="0"/>
        <v>52200</v>
      </c>
    </row>
    <row r="49" spans="1:10">
      <c r="A49" s="62" t="s">
        <v>141</v>
      </c>
      <c r="B49" s="119">
        <v>44535</v>
      </c>
      <c r="C49" s="63" t="s">
        <v>47</v>
      </c>
      <c r="D49" s="63">
        <v>10247</v>
      </c>
      <c r="E49" s="63">
        <v>82300</v>
      </c>
      <c r="F49" s="63">
        <v>28800</v>
      </c>
      <c r="G49" s="63">
        <f t="shared" si="0"/>
        <v>53500</v>
      </c>
    </row>
    <row r="50" spans="1:10">
      <c r="A50" s="62" t="s">
        <v>141</v>
      </c>
      <c r="B50" s="119">
        <v>44535</v>
      </c>
      <c r="C50" s="63" t="s">
        <v>45</v>
      </c>
      <c r="D50" s="63">
        <v>10252</v>
      </c>
      <c r="E50" s="63">
        <v>81020</v>
      </c>
      <c r="F50" s="63">
        <v>28800</v>
      </c>
      <c r="G50" s="63">
        <f t="shared" si="0"/>
        <v>52220</v>
      </c>
    </row>
    <row r="51" spans="1:10">
      <c r="A51" s="62" t="s">
        <v>141</v>
      </c>
      <c r="B51" s="119">
        <v>44535</v>
      </c>
      <c r="C51" s="63" t="s">
        <v>122</v>
      </c>
      <c r="D51" s="63">
        <v>10253</v>
      </c>
      <c r="E51" s="63">
        <v>80420</v>
      </c>
      <c r="F51" s="63">
        <v>29980</v>
      </c>
      <c r="G51" s="63">
        <f t="shared" si="0"/>
        <v>50440</v>
      </c>
    </row>
    <row r="52" spans="1:10">
      <c r="A52" s="62" t="s">
        <v>141</v>
      </c>
      <c r="B52" s="119">
        <v>44535</v>
      </c>
      <c r="C52" s="63" t="s">
        <v>49</v>
      </c>
      <c r="D52" s="63">
        <v>10254</v>
      </c>
      <c r="E52" s="63">
        <v>86080</v>
      </c>
      <c r="F52" s="63">
        <v>27880</v>
      </c>
      <c r="G52" s="63">
        <f t="shared" si="0"/>
        <v>58200</v>
      </c>
    </row>
    <row r="53" spans="1:10">
      <c r="A53" s="62" t="s">
        <v>141</v>
      </c>
      <c r="B53" s="119">
        <v>44535</v>
      </c>
      <c r="C53" s="63" t="s">
        <v>142</v>
      </c>
      <c r="D53" s="48">
        <v>10258</v>
      </c>
      <c r="E53" s="48">
        <v>83280</v>
      </c>
      <c r="F53" s="48">
        <v>28920</v>
      </c>
      <c r="G53" s="48">
        <f t="shared" si="0"/>
        <v>54360</v>
      </c>
      <c r="I53" s="37">
        <f>SUM(G46:G53)</f>
        <v>427800</v>
      </c>
    </row>
    <row r="54" spans="1:10">
      <c r="B54" s="51"/>
      <c r="C54" s="22"/>
      <c r="D54" s="22"/>
      <c r="E54" s="22"/>
      <c r="F54" s="22"/>
      <c r="G54" s="22"/>
    </row>
    <row r="56" spans="1:10">
      <c r="G56" s="80">
        <f>SUM(G1:G53)</f>
        <v>3389740</v>
      </c>
      <c r="I56" s="89">
        <f>I53+I45+I34+I32+I30+I28+I26+I23+I18</f>
        <v>3389740</v>
      </c>
      <c r="J56" s="81" t="s">
        <v>99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50"/>
  <sheetViews>
    <sheetView topLeftCell="A13" workbookViewId="0">
      <selection activeCell="I35" sqref="I35"/>
    </sheetView>
  </sheetViews>
  <sheetFormatPr defaultRowHeight="14.4"/>
  <cols>
    <col min="5" max="5" width="9.5546875" bestFit="1" customWidth="1"/>
    <col min="7" max="7" width="12.5546875" bestFit="1" customWidth="1"/>
    <col min="9" max="9" width="12.5546875" bestFit="1" customWidth="1"/>
  </cols>
  <sheetData>
    <row r="1" spans="1:7">
      <c r="A1" s="188" t="s">
        <v>140</v>
      </c>
      <c r="B1" s="122">
        <v>44536</v>
      </c>
      <c r="C1" s="189" t="s">
        <v>16</v>
      </c>
      <c r="D1" s="189">
        <v>10260</v>
      </c>
      <c r="E1" s="189">
        <v>99900</v>
      </c>
      <c r="F1" s="189">
        <v>34660</v>
      </c>
      <c r="G1" s="189">
        <f t="shared" ref="G1:G47" si="0">E1-F1</f>
        <v>65240</v>
      </c>
    </row>
    <row r="2" spans="1:7">
      <c r="A2" s="188" t="s">
        <v>140</v>
      </c>
      <c r="B2" s="190">
        <v>44536</v>
      </c>
      <c r="C2" s="189" t="s">
        <v>17</v>
      </c>
      <c r="D2" s="189">
        <v>10262</v>
      </c>
      <c r="E2" s="189">
        <v>97400</v>
      </c>
      <c r="F2" s="189">
        <v>34640</v>
      </c>
      <c r="G2" s="189">
        <f t="shared" si="0"/>
        <v>62760</v>
      </c>
    </row>
    <row r="3" spans="1:7">
      <c r="A3" s="188" t="s">
        <v>140</v>
      </c>
      <c r="B3" s="190">
        <v>44536</v>
      </c>
      <c r="C3" s="189" t="s">
        <v>4</v>
      </c>
      <c r="D3" s="189">
        <v>10263</v>
      </c>
      <c r="E3" s="189">
        <v>98200</v>
      </c>
      <c r="F3" s="189">
        <v>33920</v>
      </c>
      <c r="G3" s="189">
        <f t="shared" si="0"/>
        <v>64280</v>
      </c>
    </row>
    <row r="4" spans="1:7">
      <c r="A4" s="188" t="s">
        <v>140</v>
      </c>
      <c r="B4" s="190">
        <v>44536</v>
      </c>
      <c r="C4" s="189" t="s">
        <v>65</v>
      </c>
      <c r="D4" s="189">
        <v>10264</v>
      </c>
      <c r="E4" s="189">
        <v>99400</v>
      </c>
      <c r="F4" s="189">
        <v>33940</v>
      </c>
      <c r="G4" s="189">
        <f t="shared" si="0"/>
        <v>65460</v>
      </c>
    </row>
    <row r="5" spans="1:7">
      <c r="A5" s="188" t="s">
        <v>140</v>
      </c>
      <c r="B5" s="190">
        <v>44536</v>
      </c>
      <c r="C5" s="189" t="s">
        <v>14</v>
      </c>
      <c r="D5" s="189">
        <v>10266</v>
      </c>
      <c r="E5" s="189">
        <v>99640</v>
      </c>
      <c r="F5" s="189">
        <v>35040</v>
      </c>
      <c r="G5" s="189">
        <f t="shared" si="0"/>
        <v>64600</v>
      </c>
    </row>
    <row r="6" spans="1:7">
      <c r="A6" s="188" t="s">
        <v>140</v>
      </c>
      <c r="B6" s="190">
        <v>44536</v>
      </c>
      <c r="C6" s="189" t="s">
        <v>15</v>
      </c>
      <c r="D6" s="189">
        <v>10267</v>
      </c>
      <c r="E6" s="189">
        <v>100300</v>
      </c>
      <c r="F6" s="189">
        <v>34980</v>
      </c>
      <c r="G6" s="189">
        <f t="shared" si="0"/>
        <v>65320</v>
      </c>
    </row>
    <row r="7" spans="1:7">
      <c r="A7" s="188" t="s">
        <v>140</v>
      </c>
      <c r="B7" s="190">
        <v>44536</v>
      </c>
      <c r="C7" s="189" t="s">
        <v>16</v>
      </c>
      <c r="D7" s="189">
        <v>10269</v>
      </c>
      <c r="E7" s="189">
        <v>100900</v>
      </c>
      <c r="F7" s="189">
        <v>34420</v>
      </c>
      <c r="G7" s="189">
        <f t="shared" si="0"/>
        <v>66480</v>
      </c>
    </row>
    <row r="8" spans="1:7">
      <c r="A8" s="188" t="s">
        <v>140</v>
      </c>
      <c r="B8" s="190">
        <v>44536</v>
      </c>
      <c r="C8" s="189" t="s">
        <v>143</v>
      </c>
      <c r="D8" s="189">
        <v>10271</v>
      </c>
      <c r="E8" s="189">
        <v>101220</v>
      </c>
      <c r="F8" s="189">
        <v>34720</v>
      </c>
      <c r="G8" s="189">
        <f t="shared" si="0"/>
        <v>66500</v>
      </c>
    </row>
    <row r="9" spans="1:7">
      <c r="A9" s="188" t="s">
        <v>140</v>
      </c>
      <c r="B9" s="190">
        <v>44536</v>
      </c>
      <c r="C9" s="189" t="s">
        <v>65</v>
      </c>
      <c r="D9" s="189">
        <v>5051</v>
      </c>
      <c r="E9" s="189">
        <v>96660</v>
      </c>
      <c r="F9" s="189">
        <v>33700</v>
      </c>
      <c r="G9" s="189">
        <f t="shared" si="0"/>
        <v>62960</v>
      </c>
    </row>
    <row r="10" spans="1:7">
      <c r="A10" s="188" t="s">
        <v>140</v>
      </c>
      <c r="B10" s="190">
        <v>44536</v>
      </c>
      <c r="C10" s="189" t="s">
        <v>4</v>
      </c>
      <c r="D10" s="189">
        <v>5050</v>
      </c>
      <c r="E10" s="189">
        <v>97340</v>
      </c>
      <c r="F10" s="189">
        <v>33660</v>
      </c>
      <c r="G10" s="189">
        <f t="shared" si="0"/>
        <v>63680</v>
      </c>
    </row>
    <row r="11" spans="1:7">
      <c r="A11" s="188" t="s">
        <v>140</v>
      </c>
      <c r="B11" s="190">
        <v>44536</v>
      </c>
      <c r="C11" s="189" t="s">
        <v>14</v>
      </c>
      <c r="D11" s="189">
        <v>5053</v>
      </c>
      <c r="E11" s="189">
        <v>99820</v>
      </c>
      <c r="F11" s="189">
        <v>34780</v>
      </c>
      <c r="G11" s="189">
        <f t="shared" si="0"/>
        <v>65040</v>
      </c>
    </row>
    <row r="12" spans="1:7">
      <c r="A12" s="188" t="s">
        <v>140</v>
      </c>
      <c r="B12" s="190">
        <v>44536</v>
      </c>
      <c r="C12" s="189" t="s">
        <v>4</v>
      </c>
      <c r="D12" s="189">
        <v>5081</v>
      </c>
      <c r="E12" s="189">
        <v>99080</v>
      </c>
      <c r="F12" s="189">
        <v>34420</v>
      </c>
      <c r="G12" s="189">
        <f t="shared" si="0"/>
        <v>64660</v>
      </c>
    </row>
    <row r="13" spans="1:7">
      <c r="A13" s="188" t="s">
        <v>140</v>
      </c>
      <c r="B13" s="190">
        <v>44536</v>
      </c>
      <c r="C13" s="189" t="s">
        <v>15</v>
      </c>
      <c r="D13" s="189">
        <v>5073</v>
      </c>
      <c r="E13" s="189">
        <v>97320</v>
      </c>
      <c r="F13" s="189">
        <v>34260</v>
      </c>
      <c r="G13" s="189">
        <f t="shared" si="0"/>
        <v>63060</v>
      </c>
    </row>
    <row r="14" spans="1:7">
      <c r="A14" s="188" t="s">
        <v>140</v>
      </c>
      <c r="B14" s="190">
        <v>44536</v>
      </c>
      <c r="C14" s="189" t="s">
        <v>14</v>
      </c>
      <c r="D14" s="189">
        <v>5070</v>
      </c>
      <c r="E14" s="189">
        <v>96100</v>
      </c>
      <c r="F14" s="189">
        <v>34540</v>
      </c>
      <c r="G14" s="189">
        <f t="shared" si="0"/>
        <v>61560</v>
      </c>
    </row>
    <row r="15" spans="1:7">
      <c r="A15" s="188" t="s">
        <v>140</v>
      </c>
      <c r="B15" s="190">
        <v>44536</v>
      </c>
      <c r="C15" s="189" t="s">
        <v>65</v>
      </c>
      <c r="D15" s="189">
        <v>5063</v>
      </c>
      <c r="E15" s="189">
        <v>97740</v>
      </c>
      <c r="F15" s="189">
        <v>33360</v>
      </c>
      <c r="G15" s="189">
        <f t="shared" si="0"/>
        <v>64380</v>
      </c>
    </row>
    <row r="16" spans="1:7">
      <c r="A16" s="188" t="s">
        <v>140</v>
      </c>
      <c r="B16" s="190">
        <v>44536</v>
      </c>
      <c r="C16" s="189" t="s">
        <v>15</v>
      </c>
      <c r="D16" s="189">
        <v>5054</v>
      </c>
      <c r="E16" s="189">
        <v>96040</v>
      </c>
      <c r="F16" s="189">
        <v>34400</v>
      </c>
      <c r="G16" s="189">
        <f t="shared" si="0"/>
        <v>61640</v>
      </c>
    </row>
    <row r="17" spans="1:9">
      <c r="A17" s="188" t="s">
        <v>140</v>
      </c>
      <c r="B17" s="190">
        <v>44536</v>
      </c>
      <c r="C17" s="189" t="s">
        <v>16</v>
      </c>
      <c r="D17" s="189">
        <v>10277</v>
      </c>
      <c r="E17" s="189">
        <v>100120</v>
      </c>
      <c r="F17" s="189">
        <v>34160</v>
      </c>
      <c r="G17" s="189">
        <f t="shared" si="0"/>
        <v>65960</v>
      </c>
    </row>
    <row r="18" spans="1:9">
      <c r="A18" s="188" t="s">
        <v>140</v>
      </c>
      <c r="B18" s="190">
        <v>44536</v>
      </c>
      <c r="C18" s="189" t="s">
        <v>143</v>
      </c>
      <c r="D18" s="189">
        <v>10296</v>
      </c>
      <c r="E18" s="189">
        <v>97900</v>
      </c>
      <c r="F18" s="189">
        <v>33980</v>
      </c>
      <c r="G18" s="189">
        <f>E18-F18</f>
        <v>63920</v>
      </c>
      <c r="I18" s="37">
        <f>SUM(G1:G18)</f>
        <v>1157500</v>
      </c>
    </row>
    <row r="19" spans="1:9">
      <c r="A19" s="55" t="s">
        <v>130</v>
      </c>
      <c r="B19" s="82">
        <v>44536</v>
      </c>
      <c r="C19" s="191" t="s">
        <v>21</v>
      </c>
      <c r="D19" s="192">
        <v>10256</v>
      </c>
      <c r="E19" s="192">
        <v>103300</v>
      </c>
      <c r="F19" s="192">
        <v>32320</v>
      </c>
      <c r="G19" s="192">
        <f t="shared" si="0"/>
        <v>70980</v>
      </c>
    </row>
    <row r="20" spans="1:9">
      <c r="A20" s="55" t="s">
        <v>130</v>
      </c>
      <c r="B20" s="82">
        <v>44536</v>
      </c>
      <c r="C20" s="191" t="s">
        <v>21</v>
      </c>
      <c r="D20" s="192">
        <v>10258</v>
      </c>
      <c r="E20" s="192">
        <v>101300</v>
      </c>
      <c r="F20" s="192">
        <v>33160</v>
      </c>
      <c r="G20" s="192">
        <f t="shared" si="0"/>
        <v>68140</v>
      </c>
    </row>
    <row r="21" spans="1:9">
      <c r="A21" s="55" t="s">
        <v>130</v>
      </c>
      <c r="B21" s="82">
        <v>44536</v>
      </c>
      <c r="C21" s="191" t="s">
        <v>21</v>
      </c>
      <c r="D21" s="192">
        <v>10284</v>
      </c>
      <c r="E21" s="192">
        <v>95860</v>
      </c>
      <c r="F21" s="192">
        <v>33560</v>
      </c>
      <c r="G21" s="192">
        <f t="shared" si="0"/>
        <v>62300</v>
      </c>
      <c r="I21" s="37">
        <f>SUM(G19:G21)</f>
        <v>201420</v>
      </c>
    </row>
    <row r="22" spans="1:9">
      <c r="A22" s="193" t="s">
        <v>130</v>
      </c>
      <c r="B22" s="194">
        <v>44536</v>
      </c>
      <c r="C22" s="195" t="s">
        <v>7</v>
      </c>
      <c r="D22" s="195">
        <v>10259</v>
      </c>
      <c r="E22" s="195">
        <v>103600</v>
      </c>
      <c r="F22" s="195">
        <v>36440</v>
      </c>
      <c r="G22" s="195">
        <f t="shared" si="0"/>
        <v>67160</v>
      </c>
    </row>
    <row r="23" spans="1:9">
      <c r="A23" s="193" t="s">
        <v>130</v>
      </c>
      <c r="B23" s="194">
        <v>44536</v>
      </c>
      <c r="C23" s="195" t="s">
        <v>7</v>
      </c>
      <c r="D23" s="195">
        <v>10265</v>
      </c>
      <c r="E23" s="195">
        <v>103500</v>
      </c>
      <c r="F23" s="195">
        <v>36140</v>
      </c>
      <c r="G23" s="195">
        <f t="shared" si="0"/>
        <v>67360</v>
      </c>
    </row>
    <row r="24" spans="1:9">
      <c r="A24" s="193" t="s">
        <v>130</v>
      </c>
      <c r="B24" s="194">
        <v>44536</v>
      </c>
      <c r="C24" s="195" t="s">
        <v>101</v>
      </c>
      <c r="D24" s="195">
        <v>10273</v>
      </c>
      <c r="E24" s="195">
        <v>105900</v>
      </c>
      <c r="F24" s="195">
        <v>34080</v>
      </c>
      <c r="G24" s="195">
        <f t="shared" si="0"/>
        <v>71820</v>
      </c>
    </row>
    <row r="25" spans="1:9">
      <c r="A25" s="193" t="s">
        <v>130</v>
      </c>
      <c r="B25" s="194">
        <v>44536</v>
      </c>
      <c r="C25" s="195" t="s">
        <v>7</v>
      </c>
      <c r="D25" s="195">
        <v>10274</v>
      </c>
      <c r="E25" s="195">
        <v>106560</v>
      </c>
      <c r="F25" s="195">
        <v>35860</v>
      </c>
      <c r="G25" s="195">
        <f t="shared" si="0"/>
        <v>70700</v>
      </c>
    </row>
    <row r="26" spans="1:9">
      <c r="A26" s="193" t="s">
        <v>130</v>
      </c>
      <c r="B26" s="194">
        <v>44536</v>
      </c>
      <c r="C26" s="195" t="s">
        <v>100</v>
      </c>
      <c r="D26" s="195">
        <v>10293</v>
      </c>
      <c r="E26" s="195">
        <v>99040</v>
      </c>
      <c r="F26" s="195">
        <v>34420</v>
      </c>
      <c r="G26" s="195">
        <f t="shared" si="0"/>
        <v>64620</v>
      </c>
      <c r="I26" s="37">
        <f>SUM(G22:G26)</f>
        <v>341660</v>
      </c>
    </row>
    <row r="27" spans="1:9">
      <c r="A27" s="196" t="s">
        <v>130</v>
      </c>
      <c r="B27" s="197">
        <v>44536</v>
      </c>
      <c r="C27" s="198" t="s">
        <v>127</v>
      </c>
      <c r="D27" s="198">
        <v>10257</v>
      </c>
      <c r="E27" s="198">
        <v>94120</v>
      </c>
      <c r="F27" s="198">
        <v>32300</v>
      </c>
      <c r="G27" s="198">
        <f t="shared" si="0"/>
        <v>61820</v>
      </c>
    </row>
    <row r="28" spans="1:9">
      <c r="A28" s="196" t="s">
        <v>130</v>
      </c>
      <c r="B28" s="197">
        <v>44536</v>
      </c>
      <c r="C28" s="198" t="s">
        <v>127</v>
      </c>
      <c r="D28" s="198">
        <v>10292</v>
      </c>
      <c r="E28" s="198">
        <v>95920</v>
      </c>
      <c r="F28" s="198">
        <v>32420</v>
      </c>
      <c r="G28" s="198">
        <f t="shared" si="0"/>
        <v>63500</v>
      </c>
    </row>
    <row r="29" spans="1:9">
      <c r="A29" s="199" t="s">
        <v>130</v>
      </c>
      <c r="B29" s="200">
        <v>44536</v>
      </c>
      <c r="C29" s="201" t="s">
        <v>144</v>
      </c>
      <c r="D29" s="201">
        <v>10261</v>
      </c>
      <c r="E29" s="201">
        <v>101720</v>
      </c>
      <c r="F29" s="201">
        <v>34180</v>
      </c>
      <c r="G29" s="201">
        <f t="shared" si="0"/>
        <v>67540</v>
      </c>
    </row>
    <row r="30" spans="1:9">
      <c r="A30" s="202" t="s">
        <v>130</v>
      </c>
      <c r="B30" s="203">
        <v>44536</v>
      </c>
      <c r="C30" s="204" t="s">
        <v>116</v>
      </c>
      <c r="D30" s="204">
        <v>10297</v>
      </c>
      <c r="E30" s="204">
        <v>85400</v>
      </c>
      <c r="F30" s="204">
        <v>29700</v>
      </c>
      <c r="G30" s="204">
        <f t="shared" si="0"/>
        <v>55700</v>
      </c>
    </row>
    <row r="31" spans="1:9">
      <c r="A31" s="205" t="s">
        <v>130</v>
      </c>
      <c r="B31" s="206">
        <v>44536</v>
      </c>
      <c r="C31" s="207" t="s">
        <v>126</v>
      </c>
      <c r="D31" s="207">
        <v>10298</v>
      </c>
      <c r="E31" s="207">
        <v>88300</v>
      </c>
      <c r="F31" s="207">
        <v>29680</v>
      </c>
      <c r="G31" s="207">
        <f t="shared" si="0"/>
        <v>58620</v>
      </c>
      <c r="I31" s="37">
        <f>SUM(G27:G31)</f>
        <v>307180</v>
      </c>
    </row>
    <row r="32" spans="1:9">
      <c r="A32" s="208" t="s">
        <v>130</v>
      </c>
      <c r="B32" s="209">
        <v>44536</v>
      </c>
      <c r="C32" s="210" t="s">
        <v>38</v>
      </c>
      <c r="D32" s="210">
        <v>10295</v>
      </c>
      <c r="E32" s="210">
        <v>99200</v>
      </c>
      <c r="F32" s="210">
        <v>27000</v>
      </c>
      <c r="G32" s="210">
        <f t="shared" si="0"/>
        <v>72200</v>
      </c>
    </row>
    <row r="33" spans="1:9">
      <c r="A33" s="208" t="s">
        <v>130</v>
      </c>
      <c r="B33" s="209">
        <v>44536</v>
      </c>
      <c r="C33" s="210" t="s">
        <v>39</v>
      </c>
      <c r="D33" s="210">
        <v>10294</v>
      </c>
      <c r="E33" s="210">
        <v>98640</v>
      </c>
      <c r="F33" s="210">
        <v>28380</v>
      </c>
      <c r="G33" s="210">
        <f t="shared" si="0"/>
        <v>70260</v>
      </c>
    </row>
    <row r="34" spans="1:9">
      <c r="A34" s="208" t="s">
        <v>130</v>
      </c>
      <c r="B34" s="209">
        <v>44536</v>
      </c>
      <c r="C34" s="210" t="s">
        <v>37</v>
      </c>
      <c r="D34" s="210">
        <v>10283</v>
      </c>
      <c r="E34" s="210">
        <v>95300</v>
      </c>
      <c r="F34" s="210">
        <v>34100</v>
      </c>
      <c r="G34" s="210">
        <f t="shared" si="0"/>
        <v>61200</v>
      </c>
    </row>
    <row r="35" spans="1:9">
      <c r="A35" s="208" t="s">
        <v>130</v>
      </c>
      <c r="B35" s="209">
        <v>44536</v>
      </c>
      <c r="C35" s="210" t="s">
        <v>36</v>
      </c>
      <c r="D35" s="210">
        <v>10289</v>
      </c>
      <c r="E35" s="210">
        <v>99600</v>
      </c>
      <c r="F35" s="210">
        <v>27060</v>
      </c>
      <c r="G35" s="210">
        <f t="shared" si="0"/>
        <v>72540</v>
      </c>
      <c r="I35" s="37">
        <f>SUM(G32:G35)</f>
        <v>276200</v>
      </c>
    </row>
    <row r="36" spans="1:9">
      <c r="A36" s="62" t="s">
        <v>141</v>
      </c>
      <c r="B36" s="119">
        <v>44536</v>
      </c>
      <c r="C36" s="63" t="s">
        <v>145</v>
      </c>
      <c r="D36" s="48">
        <v>10285</v>
      </c>
      <c r="E36" s="48">
        <v>84380</v>
      </c>
      <c r="F36" s="48">
        <v>30300</v>
      </c>
      <c r="G36" s="48">
        <f t="shared" si="0"/>
        <v>54080</v>
      </c>
    </row>
    <row r="37" spans="1:9">
      <c r="A37" s="62" t="s">
        <v>141</v>
      </c>
      <c r="B37" s="119">
        <v>44536</v>
      </c>
      <c r="C37" s="63" t="s">
        <v>31</v>
      </c>
      <c r="D37" s="48">
        <v>10286</v>
      </c>
      <c r="E37" s="48">
        <v>82620</v>
      </c>
      <c r="F37" s="48">
        <v>31460</v>
      </c>
      <c r="G37" s="48">
        <f t="shared" si="0"/>
        <v>51160</v>
      </c>
    </row>
    <row r="38" spans="1:9">
      <c r="A38" s="62" t="s">
        <v>141</v>
      </c>
      <c r="B38" s="119">
        <v>44536</v>
      </c>
      <c r="C38" s="63" t="s">
        <v>74</v>
      </c>
      <c r="D38" s="48">
        <v>10287</v>
      </c>
      <c r="E38" s="48">
        <v>81620</v>
      </c>
      <c r="F38" s="48">
        <v>28780</v>
      </c>
      <c r="G38" s="48">
        <f t="shared" si="0"/>
        <v>52840</v>
      </c>
    </row>
    <row r="39" spans="1:9">
      <c r="A39" s="62" t="s">
        <v>141</v>
      </c>
      <c r="B39" s="119">
        <v>44536</v>
      </c>
      <c r="C39" s="63" t="s">
        <v>81</v>
      </c>
      <c r="D39" s="48">
        <v>10288</v>
      </c>
      <c r="E39" s="48">
        <v>78740</v>
      </c>
      <c r="F39" s="48">
        <v>29840</v>
      </c>
      <c r="G39" s="48">
        <f t="shared" si="0"/>
        <v>48900</v>
      </c>
    </row>
    <row r="40" spans="1:9">
      <c r="A40" s="62" t="s">
        <v>141</v>
      </c>
      <c r="B40" s="119">
        <v>44536</v>
      </c>
      <c r="C40" s="63" t="s">
        <v>53</v>
      </c>
      <c r="D40" s="48">
        <v>10290</v>
      </c>
      <c r="E40" s="48">
        <v>79140</v>
      </c>
      <c r="F40" s="48">
        <v>30820</v>
      </c>
      <c r="G40" s="48">
        <f t="shared" si="0"/>
        <v>48320</v>
      </c>
    </row>
    <row r="41" spans="1:9">
      <c r="A41" s="62" t="s">
        <v>141</v>
      </c>
      <c r="B41" s="119">
        <v>44536</v>
      </c>
      <c r="C41" s="63" t="s">
        <v>45</v>
      </c>
      <c r="D41" s="48">
        <v>10291</v>
      </c>
      <c r="E41" s="48">
        <v>81280</v>
      </c>
      <c r="F41" s="48">
        <v>28760</v>
      </c>
      <c r="G41" s="48">
        <f t="shared" si="0"/>
        <v>52520</v>
      </c>
    </row>
    <row r="42" spans="1:9">
      <c r="A42" s="62" t="s">
        <v>141</v>
      </c>
      <c r="B42" s="119">
        <v>44536</v>
      </c>
      <c r="C42" s="63" t="s">
        <v>72</v>
      </c>
      <c r="D42" s="48">
        <v>10281</v>
      </c>
      <c r="E42" s="48">
        <v>83060</v>
      </c>
      <c r="F42" s="48">
        <v>25300</v>
      </c>
      <c r="G42" s="48">
        <f t="shared" si="0"/>
        <v>57760</v>
      </c>
    </row>
    <row r="43" spans="1:9">
      <c r="A43" s="62" t="s">
        <v>141</v>
      </c>
      <c r="B43" s="119">
        <v>44536</v>
      </c>
      <c r="C43" s="63" t="s">
        <v>75</v>
      </c>
      <c r="D43" s="48">
        <v>10280</v>
      </c>
      <c r="E43" s="48">
        <v>83440</v>
      </c>
      <c r="F43" s="48">
        <v>29660</v>
      </c>
      <c r="G43" s="48">
        <f t="shared" si="0"/>
        <v>53780</v>
      </c>
    </row>
    <row r="44" spans="1:9">
      <c r="A44" s="62" t="s">
        <v>141</v>
      </c>
      <c r="B44" s="119">
        <v>44536</v>
      </c>
      <c r="C44" s="63" t="s">
        <v>54</v>
      </c>
      <c r="D44" s="48">
        <v>10279</v>
      </c>
      <c r="E44" s="48">
        <v>89280</v>
      </c>
      <c r="F44" s="48">
        <v>28500</v>
      </c>
      <c r="G44" s="48">
        <f t="shared" si="0"/>
        <v>60780</v>
      </c>
    </row>
    <row r="45" spans="1:9">
      <c r="A45" s="62" t="s">
        <v>141</v>
      </c>
      <c r="B45" s="119">
        <v>44536</v>
      </c>
      <c r="C45" s="63" t="s">
        <v>49</v>
      </c>
      <c r="D45" s="48">
        <v>10299</v>
      </c>
      <c r="E45" s="48">
        <v>87540</v>
      </c>
      <c r="F45" s="48">
        <v>28000</v>
      </c>
      <c r="G45" s="48">
        <f t="shared" si="0"/>
        <v>59540</v>
      </c>
    </row>
    <row r="46" spans="1:9">
      <c r="A46" s="62" t="s">
        <v>141</v>
      </c>
      <c r="B46" s="119">
        <v>44536</v>
      </c>
      <c r="C46" s="211" t="s">
        <v>82</v>
      </c>
      <c r="D46" s="48">
        <v>10304</v>
      </c>
      <c r="E46" s="48">
        <v>77140</v>
      </c>
      <c r="F46" s="48">
        <v>27620</v>
      </c>
      <c r="G46" s="48">
        <f t="shared" si="0"/>
        <v>49520</v>
      </c>
      <c r="I46" s="37">
        <f>SUM(G36:G46)</f>
        <v>589200</v>
      </c>
    </row>
    <row r="47" spans="1:9">
      <c r="A47" s="212" t="s">
        <v>146</v>
      </c>
      <c r="B47" s="122">
        <v>44536</v>
      </c>
      <c r="C47" s="212" t="s">
        <v>147</v>
      </c>
      <c r="D47" s="213">
        <v>2484</v>
      </c>
      <c r="E47" s="213">
        <v>69580</v>
      </c>
      <c r="F47" s="213">
        <v>35540</v>
      </c>
      <c r="G47" s="214">
        <f t="shared" si="0"/>
        <v>34040</v>
      </c>
      <c r="I47" s="37">
        <f>G47</f>
        <v>34040</v>
      </c>
    </row>
    <row r="48" spans="1:9">
      <c r="B48" s="51"/>
      <c r="C48" s="22"/>
      <c r="D48" s="22"/>
      <c r="E48" s="22"/>
      <c r="F48" s="22"/>
      <c r="G48" s="22"/>
    </row>
    <row r="50" spans="7:10">
      <c r="G50" s="80">
        <f>SUM(G1:G47)</f>
        <v>2907200</v>
      </c>
      <c r="I50" s="89">
        <f>I47+I46+I35+I31+I26+I21+I18</f>
        <v>2907200</v>
      </c>
      <c r="J50" s="81" t="s">
        <v>109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77"/>
  <sheetViews>
    <sheetView workbookViewId="0">
      <selection activeCell="I16" sqref="I16"/>
    </sheetView>
  </sheetViews>
  <sheetFormatPr defaultRowHeight="14.4"/>
  <cols>
    <col min="1" max="1" width="22.88671875" customWidth="1"/>
    <col min="5" max="5" width="12" customWidth="1"/>
    <col min="7" max="7" width="12.5546875" bestFit="1" customWidth="1"/>
    <col min="9" max="9" width="12.5546875" bestFit="1" customWidth="1"/>
  </cols>
  <sheetData>
    <row r="1" spans="1:9">
      <c r="A1" s="215" t="s">
        <v>139</v>
      </c>
      <c r="B1" s="216">
        <v>44537</v>
      </c>
      <c r="C1" s="217" t="s">
        <v>4</v>
      </c>
      <c r="D1" s="217">
        <v>5084</v>
      </c>
      <c r="E1" s="217">
        <v>95480</v>
      </c>
      <c r="F1" s="217">
        <v>34000</v>
      </c>
      <c r="G1" s="217">
        <f t="shared" ref="G1:G74" si="0">E1-F1</f>
        <v>61480</v>
      </c>
    </row>
    <row r="2" spans="1:9">
      <c r="A2" s="215" t="s">
        <v>139</v>
      </c>
      <c r="B2" s="216">
        <v>44537</v>
      </c>
      <c r="C2" s="217" t="s">
        <v>65</v>
      </c>
      <c r="D2" s="217">
        <v>5085</v>
      </c>
      <c r="E2" s="217">
        <v>97580</v>
      </c>
      <c r="F2" s="217">
        <v>34180</v>
      </c>
      <c r="G2" s="217">
        <f t="shared" si="0"/>
        <v>63400</v>
      </c>
    </row>
    <row r="3" spans="1:9">
      <c r="A3" s="215" t="s">
        <v>139</v>
      </c>
      <c r="B3" s="216">
        <v>44537</v>
      </c>
      <c r="C3" s="217" t="s">
        <v>16</v>
      </c>
      <c r="D3" s="217">
        <v>5086</v>
      </c>
      <c r="E3" s="217">
        <v>97240</v>
      </c>
      <c r="F3" s="217">
        <v>34740</v>
      </c>
      <c r="G3" s="217">
        <f t="shared" si="0"/>
        <v>62500</v>
      </c>
    </row>
    <row r="4" spans="1:9">
      <c r="A4" s="215" t="s">
        <v>139</v>
      </c>
      <c r="B4" s="216">
        <v>44537</v>
      </c>
      <c r="C4" s="217" t="s">
        <v>4</v>
      </c>
      <c r="D4" s="217">
        <v>5090</v>
      </c>
      <c r="E4" s="217">
        <v>98080</v>
      </c>
      <c r="F4" s="217">
        <v>33960</v>
      </c>
      <c r="G4" s="217">
        <f t="shared" si="0"/>
        <v>64120</v>
      </c>
    </row>
    <row r="5" spans="1:9">
      <c r="A5" s="215" t="s">
        <v>139</v>
      </c>
      <c r="B5" s="216">
        <v>44537</v>
      </c>
      <c r="C5" s="217" t="s">
        <v>65</v>
      </c>
      <c r="D5" s="217">
        <v>5091</v>
      </c>
      <c r="E5" s="217">
        <v>96940</v>
      </c>
      <c r="F5" s="217">
        <v>34160</v>
      </c>
      <c r="G5" s="217">
        <f t="shared" si="0"/>
        <v>62780</v>
      </c>
    </row>
    <row r="6" spans="1:9">
      <c r="A6" s="215" t="s">
        <v>139</v>
      </c>
      <c r="B6" s="216">
        <v>44537</v>
      </c>
      <c r="C6" s="217" t="s">
        <v>16</v>
      </c>
      <c r="D6" s="217">
        <v>5092</v>
      </c>
      <c r="E6" s="217">
        <v>96900</v>
      </c>
      <c r="F6" s="217">
        <v>34440</v>
      </c>
      <c r="G6" s="217">
        <f t="shared" si="0"/>
        <v>62460</v>
      </c>
    </row>
    <row r="7" spans="1:9">
      <c r="A7" s="215" t="s">
        <v>139</v>
      </c>
      <c r="B7" s="216">
        <v>44537</v>
      </c>
      <c r="C7" s="217" t="s">
        <v>4</v>
      </c>
      <c r="D7" s="217">
        <v>5097</v>
      </c>
      <c r="E7" s="217">
        <v>98480</v>
      </c>
      <c r="F7" s="217">
        <v>33740</v>
      </c>
      <c r="G7" s="217">
        <f t="shared" si="0"/>
        <v>64740</v>
      </c>
    </row>
    <row r="8" spans="1:9">
      <c r="A8" s="215" t="s">
        <v>139</v>
      </c>
      <c r="B8" s="216">
        <v>44537</v>
      </c>
      <c r="C8" s="217" t="s">
        <v>16</v>
      </c>
      <c r="D8" s="217">
        <v>5099</v>
      </c>
      <c r="E8" s="217">
        <v>99660</v>
      </c>
      <c r="F8" s="217">
        <v>34160</v>
      </c>
      <c r="G8" s="217">
        <f t="shared" si="0"/>
        <v>65500</v>
      </c>
    </row>
    <row r="9" spans="1:9">
      <c r="A9" s="215" t="s">
        <v>139</v>
      </c>
      <c r="B9" s="216">
        <v>44537</v>
      </c>
      <c r="C9" s="217" t="s">
        <v>15</v>
      </c>
      <c r="D9" s="217">
        <v>5101</v>
      </c>
      <c r="E9" s="217">
        <v>95700</v>
      </c>
      <c r="F9" s="217">
        <v>34520</v>
      </c>
      <c r="G9" s="217">
        <f t="shared" si="0"/>
        <v>61180</v>
      </c>
    </row>
    <row r="10" spans="1:9">
      <c r="A10" s="215" t="s">
        <v>139</v>
      </c>
      <c r="B10" s="216">
        <v>44537</v>
      </c>
      <c r="C10" s="217" t="s">
        <v>4</v>
      </c>
      <c r="D10" s="217">
        <v>5103</v>
      </c>
      <c r="E10" s="217">
        <v>97020</v>
      </c>
      <c r="F10" s="217">
        <v>34440</v>
      </c>
      <c r="G10" s="217">
        <f t="shared" si="0"/>
        <v>62580</v>
      </c>
    </row>
    <row r="11" spans="1:9">
      <c r="A11" s="218" t="s">
        <v>140</v>
      </c>
      <c r="B11" s="216">
        <v>44537</v>
      </c>
      <c r="C11" s="217" t="s">
        <v>143</v>
      </c>
      <c r="D11" s="217">
        <v>11730</v>
      </c>
      <c r="E11" s="217">
        <v>101000</v>
      </c>
      <c r="F11" s="217">
        <v>34500</v>
      </c>
      <c r="G11" s="217">
        <f t="shared" si="0"/>
        <v>66500</v>
      </c>
    </row>
    <row r="12" spans="1:9">
      <c r="A12" s="218" t="s">
        <v>140</v>
      </c>
      <c r="B12" s="216">
        <v>44537</v>
      </c>
      <c r="C12" s="217" t="s">
        <v>65</v>
      </c>
      <c r="D12" s="217">
        <v>5098</v>
      </c>
      <c r="E12" s="217">
        <v>98400</v>
      </c>
      <c r="F12" s="217">
        <v>33920</v>
      </c>
      <c r="G12" s="217">
        <f t="shared" si="0"/>
        <v>64480</v>
      </c>
    </row>
    <row r="13" spans="1:9">
      <c r="A13" s="218" t="s">
        <v>140</v>
      </c>
      <c r="B13" s="216">
        <v>44537</v>
      </c>
      <c r="C13" s="217" t="s">
        <v>143</v>
      </c>
      <c r="D13" s="217">
        <v>11719</v>
      </c>
      <c r="E13" s="217">
        <v>99920</v>
      </c>
      <c r="F13" s="217">
        <v>33640</v>
      </c>
      <c r="G13" s="217">
        <f t="shared" si="0"/>
        <v>66280</v>
      </c>
    </row>
    <row r="14" spans="1:9">
      <c r="A14" s="218" t="s">
        <v>140</v>
      </c>
      <c r="B14" s="216">
        <v>44537</v>
      </c>
      <c r="C14" s="217" t="s">
        <v>15</v>
      </c>
      <c r="D14" s="217">
        <v>5093</v>
      </c>
      <c r="E14" s="217">
        <v>99320</v>
      </c>
      <c r="F14" s="217">
        <v>34880</v>
      </c>
      <c r="G14" s="217">
        <f t="shared" si="0"/>
        <v>64440</v>
      </c>
    </row>
    <row r="15" spans="1:9">
      <c r="A15" s="218" t="s">
        <v>140</v>
      </c>
      <c r="B15" s="216">
        <v>44537</v>
      </c>
      <c r="C15" s="217" t="s">
        <v>143</v>
      </c>
      <c r="D15" s="217">
        <v>11702</v>
      </c>
      <c r="E15" s="217">
        <v>98500</v>
      </c>
      <c r="F15" s="217">
        <v>33780</v>
      </c>
      <c r="G15" s="217">
        <f t="shared" si="0"/>
        <v>64720</v>
      </c>
    </row>
    <row r="16" spans="1:9">
      <c r="A16" s="218" t="s">
        <v>140</v>
      </c>
      <c r="B16" s="216">
        <v>44537</v>
      </c>
      <c r="C16" s="217" t="s">
        <v>65</v>
      </c>
      <c r="D16" s="217">
        <v>11757</v>
      </c>
      <c r="E16" s="217">
        <v>105000</v>
      </c>
      <c r="F16" s="217">
        <v>33740</v>
      </c>
      <c r="G16" s="217">
        <f t="shared" si="0"/>
        <v>71260</v>
      </c>
      <c r="I16" s="37">
        <f>SUM(G1:G16)</f>
        <v>1028420</v>
      </c>
    </row>
    <row r="17" spans="1:9">
      <c r="A17" s="55" t="s">
        <v>135</v>
      </c>
      <c r="B17" s="82">
        <v>44537</v>
      </c>
      <c r="C17" s="191" t="s">
        <v>6</v>
      </c>
      <c r="D17" s="191">
        <v>10301</v>
      </c>
      <c r="E17" s="191">
        <v>92400</v>
      </c>
      <c r="F17" s="191">
        <v>34140</v>
      </c>
      <c r="G17" s="191">
        <f t="shared" si="0"/>
        <v>58260</v>
      </c>
    </row>
    <row r="18" spans="1:9">
      <c r="A18" s="55" t="s">
        <v>130</v>
      </c>
      <c r="B18" s="82">
        <v>44537</v>
      </c>
      <c r="C18" s="191" t="s">
        <v>21</v>
      </c>
      <c r="D18" s="191">
        <v>10302</v>
      </c>
      <c r="E18" s="191">
        <v>100440</v>
      </c>
      <c r="F18" s="191">
        <v>33340</v>
      </c>
      <c r="G18" s="191">
        <f t="shared" si="0"/>
        <v>67100</v>
      </c>
    </row>
    <row r="19" spans="1:9">
      <c r="A19" s="55" t="s">
        <v>130</v>
      </c>
      <c r="B19" s="82">
        <v>44537</v>
      </c>
      <c r="C19" s="191" t="s">
        <v>6</v>
      </c>
      <c r="D19" s="191">
        <v>11708</v>
      </c>
      <c r="E19" s="191">
        <v>92320</v>
      </c>
      <c r="F19" s="191">
        <v>33960</v>
      </c>
      <c r="G19" s="191">
        <f t="shared" si="0"/>
        <v>58360</v>
      </c>
    </row>
    <row r="20" spans="1:9">
      <c r="A20" s="55" t="s">
        <v>130</v>
      </c>
      <c r="B20" s="82">
        <v>44537</v>
      </c>
      <c r="C20" s="191" t="s">
        <v>21</v>
      </c>
      <c r="D20" s="191">
        <v>11709</v>
      </c>
      <c r="E20" s="191">
        <v>103600</v>
      </c>
      <c r="F20" s="191">
        <v>32980</v>
      </c>
      <c r="G20" s="191">
        <f t="shared" si="0"/>
        <v>70620</v>
      </c>
    </row>
    <row r="21" spans="1:9">
      <c r="A21" s="55" t="s">
        <v>130</v>
      </c>
      <c r="B21" s="82">
        <v>44537</v>
      </c>
      <c r="C21" s="191" t="s">
        <v>148</v>
      </c>
      <c r="D21" s="191">
        <v>11712</v>
      </c>
      <c r="E21" s="191">
        <v>81380</v>
      </c>
      <c r="F21" s="191">
        <v>32840</v>
      </c>
      <c r="G21" s="191">
        <f t="shared" si="0"/>
        <v>48540</v>
      </c>
    </row>
    <row r="22" spans="1:9">
      <c r="A22" s="55" t="s">
        <v>130</v>
      </c>
      <c r="B22" s="82">
        <v>44537</v>
      </c>
      <c r="C22" s="191" t="s">
        <v>85</v>
      </c>
      <c r="D22" s="191">
        <v>11723</v>
      </c>
      <c r="E22" s="191">
        <v>94420</v>
      </c>
      <c r="F22" s="191">
        <v>33400</v>
      </c>
      <c r="G22" s="191">
        <f t="shared" si="0"/>
        <v>61020</v>
      </c>
    </row>
    <row r="23" spans="1:9">
      <c r="A23" s="55" t="s">
        <v>130</v>
      </c>
      <c r="B23" s="82">
        <v>44537</v>
      </c>
      <c r="C23" s="191" t="s">
        <v>21</v>
      </c>
      <c r="D23" s="191">
        <v>11728</v>
      </c>
      <c r="E23" s="191">
        <v>102300</v>
      </c>
      <c r="F23" s="191">
        <v>32760</v>
      </c>
      <c r="G23" s="191">
        <f t="shared" si="0"/>
        <v>69540</v>
      </c>
    </row>
    <row r="24" spans="1:9">
      <c r="A24" s="55" t="s">
        <v>130</v>
      </c>
      <c r="B24" s="82">
        <v>44537</v>
      </c>
      <c r="C24" s="191" t="s">
        <v>85</v>
      </c>
      <c r="D24" s="191">
        <v>11738</v>
      </c>
      <c r="E24" s="191">
        <v>90100</v>
      </c>
      <c r="F24" s="191">
        <v>33200</v>
      </c>
      <c r="G24" s="191">
        <f t="shared" si="0"/>
        <v>56900</v>
      </c>
    </row>
    <row r="25" spans="1:9">
      <c r="A25" s="219" t="s">
        <v>149</v>
      </c>
      <c r="B25" s="82">
        <v>44537</v>
      </c>
      <c r="C25" s="191" t="s">
        <v>148</v>
      </c>
      <c r="D25" s="191">
        <v>11734</v>
      </c>
      <c r="E25" s="191">
        <v>81600</v>
      </c>
      <c r="F25" s="191">
        <v>34680</v>
      </c>
      <c r="G25" s="191">
        <f t="shared" si="0"/>
        <v>46920</v>
      </c>
    </row>
    <row r="26" spans="1:9">
      <c r="A26" s="55" t="s">
        <v>150</v>
      </c>
      <c r="B26" s="82">
        <v>44537</v>
      </c>
      <c r="C26" s="191" t="s">
        <v>85</v>
      </c>
      <c r="D26" s="191">
        <v>11756</v>
      </c>
      <c r="E26" s="191">
        <v>98500</v>
      </c>
      <c r="F26" s="191">
        <v>33060</v>
      </c>
      <c r="G26" s="191">
        <f t="shared" si="0"/>
        <v>65440</v>
      </c>
      <c r="I26" s="37">
        <f>SUM(G17:G26)</f>
        <v>602700</v>
      </c>
    </row>
    <row r="27" spans="1:9">
      <c r="A27" s="220" t="s">
        <v>130</v>
      </c>
      <c r="B27" s="221">
        <v>44537</v>
      </c>
      <c r="C27" s="222" t="s">
        <v>7</v>
      </c>
      <c r="D27" s="222">
        <v>11701</v>
      </c>
      <c r="E27" s="222">
        <v>105000</v>
      </c>
      <c r="F27" s="222">
        <v>36200</v>
      </c>
      <c r="G27" s="222">
        <f t="shared" si="0"/>
        <v>68800</v>
      </c>
    </row>
    <row r="28" spans="1:9">
      <c r="A28" s="220" t="s">
        <v>130</v>
      </c>
      <c r="B28" s="221">
        <v>44537</v>
      </c>
      <c r="C28" s="222" t="s">
        <v>101</v>
      </c>
      <c r="D28" s="222">
        <v>11703</v>
      </c>
      <c r="E28" s="222">
        <v>101300</v>
      </c>
      <c r="F28" s="222">
        <v>34460</v>
      </c>
      <c r="G28" s="222">
        <f t="shared" si="0"/>
        <v>66840</v>
      </c>
    </row>
    <row r="29" spans="1:9">
      <c r="A29" s="220" t="s">
        <v>130</v>
      </c>
      <c r="B29" s="221">
        <v>44537</v>
      </c>
      <c r="C29" s="222" t="s">
        <v>100</v>
      </c>
      <c r="D29" s="222">
        <v>11707</v>
      </c>
      <c r="E29" s="222">
        <v>95780</v>
      </c>
      <c r="F29" s="222">
        <v>34280</v>
      </c>
      <c r="G29" s="222">
        <f t="shared" si="0"/>
        <v>61500</v>
      </c>
    </row>
    <row r="30" spans="1:9">
      <c r="A30" s="220" t="s">
        <v>130</v>
      </c>
      <c r="B30" s="221">
        <v>44537</v>
      </c>
      <c r="C30" s="222" t="s">
        <v>7</v>
      </c>
      <c r="D30" s="222">
        <v>11716</v>
      </c>
      <c r="E30" s="222">
        <v>103480</v>
      </c>
      <c r="F30" s="222">
        <v>36120</v>
      </c>
      <c r="G30" s="222">
        <f t="shared" si="0"/>
        <v>67360</v>
      </c>
    </row>
    <row r="31" spans="1:9">
      <c r="A31" s="220" t="s">
        <v>130</v>
      </c>
      <c r="B31" s="221">
        <v>44537</v>
      </c>
      <c r="C31" s="222" t="s">
        <v>101</v>
      </c>
      <c r="D31" s="222">
        <v>11721</v>
      </c>
      <c r="E31" s="222">
        <v>101200</v>
      </c>
      <c r="F31" s="222">
        <v>34280</v>
      </c>
      <c r="G31" s="222">
        <f t="shared" si="0"/>
        <v>66920</v>
      </c>
    </row>
    <row r="32" spans="1:9">
      <c r="A32" s="220" t="s">
        <v>130</v>
      </c>
      <c r="B32" s="221">
        <v>44537</v>
      </c>
      <c r="C32" s="222" t="s">
        <v>100</v>
      </c>
      <c r="D32" s="222">
        <v>11750</v>
      </c>
      <c r="E32" s="222">
        <v>101940</v>
      </c>
      <c r="F32" s="222">
        <v>34900</v>
      </c>
      <c r="G32" s="222">
        <f t="shared" si="0"/>
        <v>67040</v>
      </c>
      <c r="I32" s="37">
        <f>SUM(G27:G32)</f>
        <v>398460</v>
      </c>
    </row>
    <row r="33" spans="1:7">
      <c r="A33" s="223" t="s">
        <v>135</v>
      </c>
      <c r="B33" s="224">
        <v>44537</v>
      </c>
      <c r="C33" s="225" t="s">
        <v>83</v>
      </c>
      <c r="D33" s="225">
        <v>10300</v>
      </c>
      <c r="E33" s="225">
        <v>95900</v>
      </c>
      <c r="F33" s="225">
        <v>28140</v>
      </c>
      <c r="G33" s="225">
        <f t="shared" si="0"/>
        <v>67760</v>
      </c>
    </row>
    <row r="34" spans="1:7">
      <c r="A34" s="223" t="s">
        <v>135</v>
      </c>
      <c r="B34" s="224">
        <v>44537</v>
      </c>
      <c r="C34" s="225" t="s">
        <v>37</v>
      </c>
      <c r="D34" s="225">
        <v>11698</v>
      </c>
      <c r="E34" s="225">
        <v>97000</v>
      </c>
      <c r="F34" s="225">
        <v>26640</v>
      </c>
      <c r="G34" s="225">
        <f t="shared" si="0"/>
        <v>70360</v>
      </c>
    </row>
    <row r="35" spans="1:7">
      <c r="A35" s="223" t="s">
        <v>135</v>
      </c>
      <c r="B35" s="224">
        <v>44537</v>
      </c>
      <c r="C35" s="225" t="s">
        <v>60</v>
      </c>
      <c r="D35" s="225">
        <v>11699</v>
      </c>
      <c r="E35" s="225">
        <v>99160</v>
      </c>
      <c r="F35" s="225">
        <v>26420</v>
      </c>
      <c r="G35" s="225">
        <f t="shared" si="0"/>
        <v>72740</v>
      </c>
    </row>
    <row r="36" spans="1:7">
      <c r="A36" s="223" t="s">
        <v>135</v>
      </c>
      <c r="B36" s="224">
        <v>44537</v>
      </c>
      <c r="C36" s="225" t="s">
        <v>36</v>
      </c>
      <c r="D36" s="225">
        <v>11700</v>
      </c>
      <c r="E36" s="225">
        <v>97000</v>
      </c>
      <c r="F36" s="225">
        <v>29400</v>
      </c>
      <c r="G36" s="225">
        <f t="shared" si="0"/>
        <v>67600</v>
      </c>
    </row>
    <row r="37" spans="1:7">
      <c r="A37" s="223" t="s">
        <v>135</v>
      </c>
      <c r="B37" s="224">
        <v>44537</v>
      </c>
      <c r="C37" s="225" t="s">
        <v>38</v>
      </c>
      <c r="D37" s="225">
        <v>11710</v>
      </c>
      <c r="E37" s="225">
        <v>98220</v>
      </c>
      <c r="F37" s="225">
        <v>26860</v>
      </c>
      <c r="G37" s="225">
        <f t="shared" si="0"/>
        <v>71360</v>
      </c>
    </row>
    <row r="38" spans="1:7">
      <c r="A38" s="223" t="s">
        <v>135</v>
      </c>
      <c r="B38" s="224">
        <v>44537</v>
      </c>
      <c r="C38" s="225" t="s">
        <v>39</v>
      </c>
      <c r="D38" s="225">
        <v>11711</v>
      </c>
      <c r="E38" s="225">
        <v>109700</v>
      </c>
      <c r="F38" s="225">
        <v>29960</v>
      </c>
      <c r="G38" s="225">
        <f t="shared" si="0"/>
        <v>79740</v>
      </c>
    </row>
    <row r="39" spans="1:7">
      <c r="A39" s="223" t="s">
        <v>135</v>
      </c>
      <c r="B39" s="224">
        <v>44537</v>
      </c>
      <c r="C39" s="225" t="s">
        <v>83</v>
      </c>
      <c r="D39" s="225">
        <v>11718</v>
      </c>
      <c r="E39" s="225">
        <v>95060</v>
      </c>
      <c r="F39" s="225">
        <v>27280</v>
      </c>
      <c r="G39" s="225">
        <f t="shared" si="0"/>
        <v>67780</v>
      </c>
    </row>
    <row r="40" spans="1:7">
      <c r="A40" s="223" t="s">
        <v>135</v>
      </c>
      <c r="B40" s="224">
        <v>44537</v>
      </c>
      <c r="C40" s="225" t="s">
        <v>37</v>
      </c>
      <c r="D40" s="225">
        <v>11720</v>
      </c>
      <c r="E40" s="225">
        <v>98220</v>
      </c>
      <c r="F40" s="225">
        <v>26200</v>
      </c>
      <c r="G40" s="225">
        <f t="shared" si="0"/>
        <v>72020</v>
      </c>
    </row>
    <row r="41" spans="1:7">
      <c r="A41" s="223" t="s">
        <v>130</v>
      </c>
      <c r="B41" s="224">
        <v>44537</v>
      </c>
      <c r="C41" s="225" t="s">
        <v>60</v>
      </c>
      <c r="D41" s="225">
        <v>11722</v>
      </c>
      <c r="E41" s="225">
        <v>102120</v>
      </c>
      <c r="F41" s="225">
        <v>27140</v>
      </c>
      <c r="G41" s="225">
        <f t="shared" si="0"/>
        <v>74980</v>
      </c>
    </row>
    <row r="42" spans="1:7">
      <c r="A42" s="223" t="s">
        <v>135</v>
      </c>
      <c r="B42" s="224">
        <v>44537</v>
      </c>
      <c r="C42" s="225" t="s">
        <v>36</v>
      </c>
      <c r="D42" s="225">
        <v>11726</v>
      </c>
      <c r="E42" s="225">
        <v>99640</v>
      </c>
      <c r="F42" s="225">
        <v>28480</v>
      </c>
      <c r="G42" s="225">
        <f t="shared" si="0"/>
        <v>71160</v>
      </c>
    </row>
    <row r="43" spans="1:7">
      <c r="A43" s="223" t="s">
        <v>130</v>
      </c>
      <c r="B43" s="224">
        <v>44537</v>
      </c>
      <c r="C43" s="225" t="s">
        <v>38</v>
      </c>
      <c r="D43" s="225">
        <v>11736</v>
      </c>
      <c r="E43" s="225">
        <v>98100</v>
      </c>
      <c r="F43" s="225">
        <v>26700</v>
      </c>
      <c r="G43" s="225">
        <f t="shared" si="0"/>
        <v>71400</v>
      </c>
    </row>
    <row r="44" spans="1:7">
      <c r="A44" s="223" t="s">
        <v>130</v>
      </c>
      <c r="B44" s="224">
        <v>44537</v>
      </c>
      <c r="C44" s="225" t="s">
        <v>83</v>
      </c>
      <c r="D44" s="225">
        <v>11739</v>
      </c>
      <c r="E44" s="225">
        <v>96300</v>
      </c>
      <c r="F44" s="225">
        <v>26500</v>
      </c>
      <c r="G44" s="225">
        <f t="shared" si="0"/>
        <v>69800</v>
      </c>
    </row>
    <row r="45" spans="1:7">
      <c r="A45" s="223" t="s">
        <v>130</v>
      </c>
      <c r="B45" s="224">
        <v>44537</v>
      </c>
      <c r="C45" s="225" t="s">
        <v>37</v>
      </c>
      <c r="D45" s="225">
        <v>11740</v>
      </c>
      <c r="E45" s="225">
        <v>102320</v>
      </c>
      <c r="F45" s="225">
        <v>27040</v>
      </c>
      <c r="G45" s="225">
        <f t="shared" si="0"/>
        <v>75280</v>
      </c>
    </row>
    <row r="46" spans="1:7">
      <c r="A46" s="223" t="s">
        <v>130</v>
      </c>
      <c r="B46" s="224">
        <v>44537</v>
      </c>
      <c r="C46" s="225" t="s">
        <v>39</v>
      </c>
      <c r="D46" s="225">
        <v>11742</v>
      </c>
      <c r="E46" s="225">
        <v>98740</v>
      </c>
      <c r="F46" s="225">
        <v>27680</v>
      </c>
      <c r="G46" s="225">
        <f t="shared" si="0"/>
        <v>71060</v>
      </c>
    </row>
    <row r="47" spans="1:7">
      <c r="A47" s="223" t="s">
        <v>130</v>
      </c>
      <c r="B47" s="224">
        <v>44537</v>
      </c>
      <c r="C47" s="225" t="s">
        <v>36</v>
      </c>
      <c r="D47" s="225">
        <v>11743</v>
      </c>
      <c r="E47" s="225">
        <v>96820</v>
      </c>
      <c r="F47" s="225">
        <v>26980</v>
      </c>
      <c r="G47" s="225">
        <f t="shared" si="0"/>
        <v>69840</v>
      </c>
    </row>
    <row r="48" spans="1:7">
      <c r="A48" s="223" t="s">
        <v>130</v>
      </c>
      <c r="B48" s="224">
        <v>44537</v>
      </c>
      <c r="C48" s="225" t="s">
        <v>60</v>
      </c>
      <c r="D48" s="225">
        <v>11749</v>
      </c>
      <c r="E48" s="225">
        <v>96700</v>
      </c>
      <c r="F48" s="225">
        <v>29280</v>
      </c>
      <c r="G48" s="225">
        <f t="shared" si="0"/>
        <v>67420</v>
      </c>
    </row>
    <row r="49" spans="1:9">
      <c r="A49" s="223" t="s">
        <v>135</v>
      </c>
      <c r="B49" s="224">
        <v>44537</v>
      </c>
      <c r="C49" s="225" t="s">
        <v>38</v>
      </c>
      <c r="D49" s="225">
        <v>11755</v>
      </c>
      <c r="E49" s="225">
        <v>99300</v>
      </c>
      <c r="F49" s="225">
        <v>26820</v>
      </c>
      <c r="G49" s="225">
        <f t="shared" si="0"/>
        <v>72480</v>
      </c>
      <c r="I49" s="37">
        <f>SUM(G33:G49)</f>
        <v>1212780</v>
      </c>
    </row>
    <row r="50" spans="1:9">
      <c r="A50" s="226" t="s">
        <v>130</v>
      </c>
      <c r="B50" s="227">
        <v>44537</v>
      </c>
      <c r="C50" s="21" t="s">
        <v>116</v>
      </c>
      <c r="D50" s="228">
        <v>11704</v>
      </c>
      <c r="E50" s="228">
        <v>85940</v>
      </c>
      <c r="F50" s="228">
        <v>28620</v>
      </c>
      <c r="G50" s="21">
        <f t="shared" si="0"/>
        <v>57320</v>
      </c>
    </row>
    <row r="51" spans="1:9">
      <c r="A51" s="229" t="s">
        <v>135</v>
      </c>
      <c r="B51" s="227">
        <v>44537</v>
      </c>
      <c r="C51" s="21" t="s">
        <v>116</v>
      </c>
      <c r="D51" s="228">
        <v>11724</v>
      </c>
      <c r="E51" s="228">
        <v>85280</v>
      </c>
      <c r="F51" s="228">
        <v>27820</v>
      </c>
      <c r="G51" s="21">
        <f t="shared" si="0"/>
        <v>57460</v>
      </c>
    </row>
    <row r="52" spans="1:9">
      <c r="A52" s="230" t="s">
        <v>135</v>
      </c>
      <c r="B52" s="143">
        <v>44537</v>
      </c>
      <c r="C52" s="85" t="s">
        <v>126</v>
      </c>
      <c r="D52" s="144">
        <v>11705</v>
      </c>
      <c r="E52" s="144">
        <v>86960</v>
      </c>
      <c r="F52" s="144">
        <v>29700</v>
      </c>
      <c r="G52" s="85">
        <f t="shared" si="0"/>
        <v>57260</v>
      </c>
    </row>
    <row r="53" spans="1:9">
      <c r="A53" s="230" t="s">
        <v>135</v>
      </c>
      <c r="B53" s="143">
        <v>44537</v>
      </c>
      <c r="C53" s="85" t="s">
        <v>126</v>
      </c>
      <c r="D53" s="144">
        <v>11725</v>
      </c>
      <c r="E53" s="144">
        <v>86100</v>
      </c>
      <c r="F53" s="144">
        <v>29220</v>
      </c>
      <c r="G53" s="85">
        <f t="shared" si="0"/>
        <v>56880</v>
      </c>
    </row>
    <row r="54" spans="1:9">
      <c r="A54" s="231" t="s">
        <v>130</v>
      </c>
      <c r="B54" s="232">
        <v>44537</v>
      </c>
      <c r="C54" s="31" t="s">
        <v>127</v>
      </c>
      <c r="D54" s="233">
        <v>11706</v>
      </c>
      <c r="E54" s="233">
        <v>96060</v>
      </c>
      <c r="F54" s="233">
        <v>32240</v>
      </c>
      <c r="G54" s="31">
        <f t="shared" si="0"/>
        <v>63820</v>
      </c>
    </row>
    <row r="55" spans="1:9">
      <c r="A55" s="231" t="s">
        <v>130</v>
      </c>
      <c r="B55" s="232">
        <v>44537</v>
      </c>
      <c r="C55" s="31" t="s">
        <v>127</v>
      </c>
      <c r="D55" s="233">
        <v>11751</v>
      </c>
      <c r="E55" s="233">
        <v>98460</v>
      </c>
      <c r="F55" s="233">
        <v>32480</v>
      </c>
      <c r="G55" s="31">
        <f t="shared" si="0"/>
        <v>65980</v>
      </c>
    </row>
    <row r="56" spans="1:9">
      <c r="A56" s="234" t="s">
        <v>130</v>
      </c>
      <c r="B56" s="235">
        <v>44537</v>
      </c>
      <c r="C56" s="236" t="s">
        <v>151</v>
      </c>
      <c r="D56" s="236">
        <v>10303</v>
      </c>
      <c r="E56" s="236">
        <v>108120</v>
      </c>
      <c r="F56" s="236">
        <v>27880</v>
      </c>
      <c r="G56" s="236">
        <f t="shared" si="0"/>
        <v>80240</v>
      </c>
    </row>
    <row r="57" spans="1:9">
      <c r="A57" s="234" t="s">
        <v>135</v>
      </c>
      <c r="B57" s="235">
        <v>44537</v>
      </c>
      <c r="C57" s="236" t="s">
        <v>151</v>
      </c>
      <c r="D57" s="236">
        <v>11713</v>
      </c>
      <c r="E57" s="236">
        <v>98380</v>
      </c>
      <c r="F57" s="236">
        <v>29060</v>
      </c>
      <c r="G57" s="236">
        <f t="shared" si="0"/>
        <v>69320</v>
      </c>
    </row>
    <row r="58" spans="1:9">
      <c r="A58" s="234" t="s">
        <v>130</v>
      </c>
      <c r="B58" s="235">
        <v>44537</v>
      </c>
      <c r="C58" s="236" t="s">
        <v>151</v>
      </c>
      <c r="D58" s="236">
        <v>11729</v>
      </c>
      <c r="E58" s="236">
        <v>107220</v>
      </c>
      <c r="F58" s="236">
        <v>28920</v>
      </c>
      <c r="G58" s="236">
        <f t="shared" si="0"/>
        <v>78300</v>
      </c>
    </row>
    <row r="59" spans="1:9">
      <c r="A59" s="237" t="s">
        <v>130</v>
      </c>
      <c r="B59" s="238">
        <v>44537</v>
      </c>
      <c r="C59" s="239" t="s">
        <v>137</v>
      </c>
      <c r="D59" s="239">
        <v>11714</v>
      </c>
      <c r="E59" s="239">
        <v>105340</v>
      </c>
      <c r="F59" s="239">
        <v>32160</v>
      </c>
      <c r="G59" s="239">
        <f t="shared" si="0"/>
        <v>73180</v>
      </c>
    </row>
    <row r="60" spans="1:9">
      <c r="A60" s="237" t="s">
        <v>130</v>
      </c>
      <c r="B60" s="238">
        <v>44537</v>
      </c>
      <c r="C60" s="239" t="s">
        <v>137</v>
      </c>
      <c r="D60" s="239">
        <v>11735</v>
      </c>
      <c r="E60" s="239">
        <v>106520</v>
      </c>
      <c r="F60" s="239">
        <v>28380</v>
      </c>
      <c r="G60" s="239">
        <f t="shared" si="0"/>
        <v>78140</v>
      </c>
    </row>
    <row r="61" spans="1:9">
      <c r="A61" s="237" t="s">
        <v>130</v>
      </c>
      <c r="B61" s="238">
        <v>44537</v>
      </c>
      <c r="C61" s="239" t="s">
        <v>137</v>
      </c>
      <c r="D61" s="239">
        <v>11752</v>
      </c>
      <c r="E61" s="239">
        <v>114900</v>
      </c>
      <c r="F61" s="239">
        <v>30860</v>
      </c>
      <c r="G61" s="239">
        <f t="shared" si="0"/>
        <v>84040</v>
      </c>
    </row>
    <row r="62" spans="1:9">
      <c r="A62" s="240" t="s">
        <v>130</v>
      </c>
      <c r="B62" s="241">
        <v>44537</v>
      </c>
      <c r="C62" s="242" t="s">
        <v>144</v>
      </c>
      <c r="D62" s="242">
        <v>11717</v>
      </c>
      <c r="E62" s="242">
        <v>101120</v>
      </c>
      <c r="F62" s="242">
        <v>33880</v>
      </c>
      <c r="G62" s="242">
        <f t="shared" si="0"/>
        <v>67240</v>
      </c>
    </row>
    <row r="63" spans="1:9">
      <c r="A63" s="240" t="s">
        <v>130</v>
      </c>
      <c r="B63" s="241">
        <v>44537</v>
      </c>
      <c r="C63" s="242" t="s">
        <v>144</v>
      </c>
      <c r="D63" s="242">
        <v>11753</v>
      </c>
      <c r="E63" s="242">
        <v>102800</v>
      </c>
      <c r="F63" s="242">
        <v>34620</v>
      </c>
      <c r="G63" s="242">
        <f t="shared" si="0"/>
        <v>68180</v>
      </c>
    </row>
    <row r="64" spans="1:9">
      <c r="A64" s="243" t="s">
        <v>130</v>
      </c>
      <c r="B64" s="244">
        <v>44537</v>
      </c>
      <c r="C64" s="245" t="s">
        <v>91</v>
      </c>
      <c r="D64" s="245">
        <v>11731</v>
      </c>
      <c r="E64" s="245">
        <v>109400</v>
      </c>
      <c r="F64" s="245">
        <v>29840</v>
      </c>
      <c r="G64" s="245">
        <f t="shared" si="0"/>
        <v>79560</v>
      </c>
    </row>
    <row r="65" spans="1:10">
      <c r="A65" s="243" t="s">
        <v>130</v>
      </c>
      <c r="B65" s="244">
        <v>44537</v>
      </c>
      <c r="C65" s="245" t="s">
        <v>91</v>
      </c>
      <c r="D65" s="245">
        <v>11745</v>
      </c>
      <c r="E65" s="245">
        <v>102100</v>
      </c>
      <c r="F65" s="245">
        <v>30240</v>
      </c>
      <c r="G65" s="245">
        <f t="shared" si="0"/>
        <v>71860</v>
      </c>
    </row>
    <row r="66" spans="1:10">
      <c r="A66" s="243" t="s">
        <v>130</v>
      </c>
      <c r="B66" s="244">
        <v>44537</v>
      </c>
      <c r="C66" s="245" t="s">
        <v>91</v>
      </c>
      <c r="D66" s="245">
        <v>11758</v>
      </c>
      <c r="E66" s="245">
        <v>112000</v>
      </c>
      <c r="F66" s="245">
        <v>30600</v>
      </c>
      <c r="G66" s="245">
        <f t="shared" si="0"/>
        <v>81400</v>
      </c>
      <c r="I66" s="37">
        <f>SUM(G50:G66)</f>
        <v>1190180</v>
      </c>
    </row>
    <row r="67" spans="1:10">
      <c r="A67" s="62" t="s">
        <v>141</v>
      </c>
      <c r="B67" s="119">
        <v>44537</v>
      </c>
      <c r="C67" s="63" t="s">
        <v>54</v>
      </c>
      <c r="D67" s="48">
        <v>11732</v>
      </c>
      <c r="E67" s="48">
        <v>93660</v>
      </c>
      <c r="F67" s="48">
        <v>28820</v>
      </c>
      <c r="G67" s="63">
        <f t="shared" si="0"/>
        <v>64840</v>
      </c>
    </row>
    <row r="68" spans="1:10">
      <c r="A68" s="62" t="s">
        <v>141</v>
      </c>
      <c r="B68" s="119">
        <v>44537</v>
      </c>
      <c r="C68" s="63" t="s">
        <v>47</v>
      </c>
      <c r="D68" s="48">
        <v>11733</v>
      </c>
      <c r="E68" s="48">
        <v>85140</v>
      </c>
      <c r="F68" s="48">
        <v>28900</v>
      </c>
      <c r="G68" s="63">
        <f t="shared" si="0"/>
        <v>56240</v>
      </c>
    </row>
    <row r="69" spans="1:10">
      <c r="A69" s="62" t="s">
        <v>141</v>
      </c>
      <c r="B69" s="119">
        <v>44537</v>
      </c>
      <c r="C69" s="63" t="s">
        <v>79</v>
      </c>
      <c r="D69" s="48">
        <v>11737</v>
      </c>
      <c r="E69" s="48">
        <v>84140</v>
      </c>
      <c r="F69" s="48">
        <v>29500</v>
      </c>
      <c r="G69" s="63">
        <f t="shared" si="0"/>
        <v>54640</v>
      </c>
    </row>
    <row r="70" spans="1:10">
      <c r="A70" s="62" t="s">
        <v>141</v>
      </c>
      <c r="B70" s="119">
        <v>44537</v>
      </c>
      <c r="C70" s="63" t="s">
        <v>72</v>
      </c>
      <c r="D70" s="48">
        <v>11741</v>
      </c>
      <c r="E70" s="48">
        <v>85760</v>
      </c>
      <c r="F70" s="48">
        <v>25400</v>
      </c>
      <c r="G70" s="63">
        <f t="shared" si="0"/>
        <v>60360</v>
      </c>
    </row>
    <row r="71" spans="1:10">
      <c r="A71" s="62" t="s">
        <v>141</v>
      </c>
      <c r="B71" s="119">
        <v>44537</v>
      </c>
      <c r="C71" s="63" t="s">
        <v>73</v>
      </c>
      <c r="D71" s="48">
        <v>11744</v>
      </c>
      <c r="E71" s="48">
        <v>82660</v>
      </c>
      <c r="F71" s="48">
        <v>27020</v>
      </c>
      <c r="G71" s="63">
        <f t="shared" si="0"/>
        <v>55640</v>
      </c>
    </row>
    <row r="72" spans="1:10">
      <c r="A72" s="62" t="s">
        <v>141</v>
      </c>
      <c r="B72" s="119">
        <v>44537</v>
      </c>
      <c r="C72" s="63" t="s">
        <v>75</v>
      </c>
      <c r="D72" s="48">
        <v>11747</v>
      </c>
      <c r="E72" s="63">
        <v>80860</v>
      </c>
      <c r="F72" s="48">
        <v>29520</v>
      </c>
      <c r="G72" s="63">
        <f t="shared" si="0"/>
        <v>51340</v>
      </c>
    </row>
    <row r="73" spans="1:10">
      <c r="A73" s="62" t="s">
        <v>141</v>
      </c>
      <c r="B73" s="119">
        <v>44537</v>
      </c>
      <c r="C73" s="63" t="s">
        <v>74</v>
      </c>
      <c r="D73" s="48">
        <v>11748</v>
      </c>
      <c r="E73" s="48">
        <v>81440</v>
      </c>
      <c r="F73" s="48">
        <v>28400</v>
      </c>
      <c r="G73" s="63">
        <f t="shared" si="0"/>
        <v>53040</v>
      </c>
    </row>
    <row r="74" spans="1:10">
      <c r="A74" s="62" t="s">
        <v>141</v>
      </c>
      <c r="B74" s="119">
        <v>44537</v>
      </c>
      <c r="C74" s="63" t="s">
        <v>49</v>
      </c>
      <c r="D74" s="48">
        <v>11754</v>
      </c>
      <c r="E74" s="48">
        <v>87040</v>
      </c>
      <c r="F74" s="48">
        <v>28480</v>
      </c>
      <c r="G74" s="63">
        <f t="shared" si="0"/>
        <v>58560</v>
      </c>
      <c r="I74" s="37">
        <f>SUM(G67:G74)</f>
        <v>454660</v>
      </c>
    </row>
    <row r="75" spans="1:10">
      <c r="B75" s="51"/>
      <c r="C75" s="22"/>
      <c r="D75" s="22"/>
      <c r="E75" s="22"/>
      <c r="F75" s="22"/>
      <c r="G75" s="22"/>
    </row>
    <row r="77" spans="1:10">
      <c r="G77" s="80">
        <f>SUM(G1:G74)</f>
        <v>4887200</v>
      </c>
      <c r="I77" s="80">
        <f>SUM(I1:I74)</f>
        <v>4887200</v>
      </c>
      <c r="J77" s="81" t="s">
        <v>99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79"/>
  <sheetViews>
    <sheetView topLeftCell="A52" workbookViewId="0">
      <selection activeCell="J79" sqref="J79"/>
    </sheetView>
  </sheetViews>
  <sheetFormatPr defaultRowHeight="14.4"/>
  <cols>
    <col min="1" max="1" width="15.77734375" customWidth="1"/>
    <col min="5" max="5" width="12.88671875" customWidth="1"/>
    <col min="7" max="7" width="12.5546875" bestFit="1" customWidth="1"/>
    <col min="9" max="9" width="13" customWidth="1"/>
  </cols>
  <sheetData>
    <row r="1" spans="1:7">
      <c r="A1" s="246" t="s">
        <v>149</v>
      </c>
      <c r="B1" s="247">
        <v>44538</v>
      </c>
      <c r="C1" s="248" t="s">
        <v>60</v>
      </c>
      <c r="D1" s="248">
        <v>11769</v>
      </c>
      <c r="E1" s="248">
        <v>99600</v>
      </c>
      <c r="F1" s="248">
        <v>26760</v>
      </c>
      <c r="G1" s="248">
        <f t="shared" ref="G1:G76" si="0">E1-F1</f>
        <v>72840</v>
      </c>
    </row>
    <row r="2" spans="1:7">
      <c r="A2" s="246" t="s">
        <v>149</v>
      </c>
      <c r="B2" s="247">
        <v>44538</v>
      </c>
      <c r="C2" s="248" t="s">
        <v>29</v>
      </c>
      <c r="D2" s="248">
        <v>11772</v>
      </c>
      <c r="E2" s="248">
        <v>100540</v>
      </c>
      <c r="F2" s="248">
        <v>33960</v>
      </c>
      <c r="G2" s="248">
        <f t="shared" si="0"/>
        <v>66580</v>
      </c>
    </row>
    <row r="3" spans="1:7">
      <c r="A3" s="246" t="s">
        <v>149</v>
      </c>
      <c r="B3" s="247">
        <v>44538</v>
      </c>
      <c r="C3" s="248" t="s">
        <v>37</v>
      </c>
      <c r="D3" s="248">
        <v>11759</v>
      </c>
      <c r="E3" s="248">
        <v>98200</v>
      </c>
      <c r="F3" s="248">
        <v>25680</v>
      </c>
      <c r="G3" s="248">
        <f t="shared" si="0"/>
        <v>72520</v>
      </c>
    </row>
    <row r="4" spans="1:7">
      <c r="A4" s="246" t="s">
        <v>149</v>
      </c>
      <c r="B4" s="247">
        <v>44538</v>
      </c>
      <c r="C4" s="248" t="s">
        <v>39</v>
      </c>
      <c r="D4" s="248">
        <v>11762</v>
      </c>
      <c r="E4" s="248">
        <v>96300</v>
      </c>
      <c r="F4" s="248">
        <v>27780</v>
      </c>
      <c r="G4" s="248">
        <f t="shared" si="0"/>
        <v>68520</v>
      </c>
    </row>
    <row r="5" spans="1:7">
      <c r="A5" s="246" t="s">
        <v>149</v>
      </c>
      <c r="B5" s="247">
        <v>44538</v>
      </c>
      <c r="C5" s="248" t="s">
        <v>36</v>
      </c>
      <c r="D5" s="248">
        <v>11763</v>
      </c>
      <c r="E5" s="248">
        <v>97000</v>
      </c>
      <c r="F5" s="248">
        <v>27240</v>
      </c>
      <c r="G5" s="248">
        <f t="shared" si="0"/>
        <v>69760</v>
      </c>
    </row>
    <row r="6" spans="1:7">
      <c r="A6" s="249" t="s">
        <v>150</v>
      </c>
      <c r="B6" s="247">
        <v>44538</v>
      </c>
      <c r="C6" s="248" t="s">
        <v>39</v>
      </c>
      <c r="D6" s="248">
        <v>11785</v>
      </c>
      <c r="E6" s="248">
        <v>98400</v>
      </c>
      <c r="F6" s="248">
        <v>28560</v>
      </c>
      <c r="G6" s="248">
        <f t="shared" si="0"/>
        <v>69840</v>
      </c>
    </row>
    <row r="7" spans="1:7">
      <c r="A7" s="246" t="s">
        <v>149</v>
      </c>
      <c r="B7" s="247">
        <v>44538</v>
      </c>
      <c r="C7" s="248" t="s">
        <v>37</v>
      </c>
      <c r="D7" s="248">
        <v>11786</v>
      </c>
      <c r="E7" s="248">
        <v>98100</v>
      </c>
      <c r="F7" s="248">
        <v>26860</v>
      </c>
      <c r="G7" s="248">
        <f t="shared" si="0"/>
        <v>71240</v>
      </c>
    </row>
    <row r="8" spans="1:7">
      <c r="A8" s="246" t="s">
        <v>149</v>
      </c>
      <c r="B8" s="247">
        <v>44538</v>
      </c>
      <c r="C8" s="248" t="s">
        <v>36</v>
      </c>
      <c r="D8" s="248">
        <v>11788</v>
      </c>
      <c r="E8" s="248">
        <v>98900</v>
      </c>
      <c r="F8" s="248">
        <v>29040</v>
      </c>
      <c r="G8" s="248">
        <f t="shared" si="0"/>
        <v>69860</v>
      </c>
    </row>
    <row r="9" spans="1:7">
      <c r="A9" s="249" t="s">
        <v>150</v>
      </c>
      <c r="B9" s="247">
        <v>44538</v>
      </c>
      <c r="C9" s="248" t="s">
        <v>60</v>
      </c>
      <c r="D9" s="248">
        <v>11791</v>
      </c>
      <c r="E9" s="248">
        <v>100400</v>
      </c>
      <c r="F9" s="248">
        <v>26540</v>
      </c>
      <c r="G9" s="248">
        <f t="shared" si="0"/>
        <v>73860</v>
      </c>
    </row>
    <row r="10" spans="1:7">
      <c r="A10" s="249" t="s">
        <v>150</v>
      </c>
      <c r="B10" s="247">
        <v>44538</v>
      </c>
      <c r="C10" s="248" t="s">
        <v>29</v>
      </c>
      <c r="D10" s="248">
        <v>11825</v>
      </c>
      <c r="E10" s="248">
        <v>96060</v>
      </c>
      <c r="F10" s="248">
        <v>33620</v>
      </c>
      <c r="G10" s="248">
        <f t="shared" si="0"/>
        <v>62440</v>
      </c>
    </row>
    <row r="11" spans="1:7">
      <c r="A11" s="249" t="s">
        <v>150</v>
      </c>
      <c r="B11" s="247">
        <v>44538</v>
      </c>
      <c r="C11" s="248" t="s">
        <v>36</v>
      </c>
      <c r="D11" s="248">
        <v>11820</v>
      </c>
      <c r="E11" s="248">
        <v>98000</v>
      </c>
      <c r="F11" s="248">
        <v>38640</v>
      </c>
      <c r="G11" s="248">
        <f t="shared" si="0"/>
        <v>59360</v>
      </c>
    </row>
    <row r="12" spans="1:7">
      <c r="A12" s="249" t="s">
        <v>150</v>
      </c>
      <c r="B12" s="247">
        <v>44538</v>
      </c>
      <c r="C12" s="248" t="s">
        <v>60</v>
      </c>
      <c r="D12" s="248">
        <v>11819</v>
      </c>
      <c r="E12" s="248">
        <v>99200</v>
      </c>
      <c r="F12" s="248">
        <v>26620</v>
      </c>
      <c r="G12" s="248">
        <f t="shared" si="0"/>
        <v>72580</v>
      </c>
    </row>
    <row r="13" spans="1:7">
      <c r="A13" s="249" t="s">
        <v>150</v>
      </c>
      <c r="B13" s="247">
        <v>44538</v>
      </c>
      <c r="C13" s="248" t="s">
        <v>37</v>
      </c>
      <c r="D13" s="248">
        <v>11812</v>
      </c>
      <c r="E13" s="248">
        <v>97180</v>
      </c>
      <c r="F13" s="248">
        <v>26560</v>
      </c>
      <c r="G13" s="248">
        <f t="shared" si="0"/>
        <v>70620</v>
      </c>
    </row>
    <row r="14" spans="1:7">
      <c r="A14" s="249" t="s">
        <v>150</v>
      </c>
      <c r="B14" s="247">
        <v>44538</v>
      </c>
      <c r="C14" s="248" t="s">
        <v>38</v>
      </c>
      <c r="D14" s="248">
        <v>11801</v>
      </c>
      <c r="E14" s="248">
        <v>99080</v>
      </c>
      <c r="F14" s="248">
        <v>25720</v>
      </c>
      <c r="G14" s="248">
        <f t="shared" si="0"/>
        <v>73360</v>
      </c>
    </row>
    <row r="15" spans="1:7">
      <c r="A15" s="249" t="s">
        <v>150</v>
      </c>
      <c r="B15" s="247">
        <v>44538</v>
      </c>
      <c r="C15" s="248" t="s">
        <v>39</v>
      </c>
      <c r="D15" s="248">
        <v>11810</v>
      </c>
      <c r="E15" s="248">
        <v>100120</v>
      </c>
      <c r="F15" s="248">
        <v>28540</v>
      </c>
      <c r="G15" s="248">
        <f t="shared" si="0"/>
        <v>71580</v>
      </c>
    </row>
    <row r="16" spans="1:7">
      <c r="A16" s="250" t="s">
        <v>149</v>
      </c>
      <c r="B16" s="247">
        <v>44538</v>
      </c>
      <c r="C16" s="248" t="s">
        <v>37</v>
      </c>
      <c r="D16" s="248">
        <v>11826</v>
      </c>
      <c r="E16" s="248">
        <v>97800</v>
      </c>
      <c r="F16" s="248">
        <v>25860</v>
      </c>
      <c r="G16" s="248">
        <f t="shared" si="0"/>
        <v>71940</v>
      </c>
    </row>
    <row r="17" spans="1:9">
      <c r="A17" s="249" t="s">
        <v>150</v>
      </c>
      <c r="B17" s="247">
        <v>44538</v>
      </c>
      <c r="C17" s="248" t="s">
        <v>29</v>
      </c>
      <c r="D17" s="248">
        <v>11802</v>
      </c>
      <c r="E17" s="248">
        <v>99140</v>
      </c>
      <c r="F17" s="248">
        <v>33600</v>
      </c>
      <c r="G17" s="248">
        <f t="shared" si="0"/>
        <v>65540</v>
      </c>
    </row>
    <row r="18" spans="1:9">
      <c r="A18" s="250" t="s">
        <v>149</v>
      </c>
      <c r="B18" s="247">
        <v>44538</v>
      </c>
      <c r="C18" s="248" t="s">
        <v>39</v>
      </c>
      <c r="D18" s="248">
        <v>11828</v>
      </c>
      <c r="E18" s="248">
        <v>101900</v>
      </c>
      <c r="F18" s="248">
        <v>27840</v>
      </c>
      <c r="G18" s="248">
        <f t="shared" si="0"/>
        <v>74060</v>
      </c>
      <c r="I18" s="37">
        <f>SUM(G1:G18)</f>
        <v>1256500</v>
      </c>
    </row>
    <row r="19" spans="1:9">
      <c r="A19" s="251" t="s">
        <v>150</v>
      </c>
      <c r="B19" s="82">
        <v>44538</v>
      </c>
      <c r="C19" s="191" t="s">
        <v>6</v>
      </c>
      <c r="D19" s="192">
        <v>11775</v>
      </c>
      <c r="E19" s="192">
        <v>95240</v>
      </c>
      <c r="F19" s="192">
        <v>33820</v>
      </c>
      <c r="G19" s="191">
        <f t="shared" si="0"/>
        <v>61420</v>
      </c>
    </row>
    <row r="20" spans="1:9">
      <c r="A20" s="55" t="s">
        <v>150</v>
      </c>
      <c r="B20" s="82">
        <v>44538</v>
      </c>
      <c r="C20" s="191" t="s">
        <v>21</v>
      </c>
      <c r="D20" s="192">
        <v>11777</v>
      </c>
      <c r="E20" s="192">
        <v>104000</v>
      </c>
      <c r="F20" s="192">
        <v>32560</v>
      </c>
      <c r="G20" s="191">
        <f t="shared" si="0"/>
        <v>71440</v>
      </c>
    </row>
    <row r="21" spans="1:9">
      <c r="A21" s="55" t="s">
        <v>150</v>
      </c>
      <c r="B21" s="82">
        <v>44538</v>
      </c>
      <c r="C21" s="191" t="s">
        <v>148</v>
      </c>
      <c r="D21" s="192">
        <v>11778</v>
      </c>
      <c r="E21" s="192">
        <v>84220</v>
      </c>
      <c r="F21" s="192">
        <v>33600</v>
      </c>
      <c r="G21" s="191">
        <f t="shared" si="0"/>
        <v>50620</v>
      </c>
    </row>
    <row r="22" spans="1:9">
      <c r="A22" s="55" t="s">
        <v>150</v>
      </c>
      <c r="B22" s="82">
        <v>44538</v>
      </c>
      <c r="C22" s="191" t="s">
        <v>85</v>
      </c>
      <c r="D22" s="192">
        <v>11780</v>
      </c>
      <c r="E22" s="192">
        <v>95560</v>
      </c>
      <c r="F22" s="192">
        <v>34120</v>
      </c>
      <c r="G22" s="191">
        <f t="shared" si="0"/>
        <v>61440</v>
      </c>
    </row>
    <row r="23" spans="1:9">
      <c r="A23" s="55" t="s">
        <v>150</v>
      </c>
      <c r="B23" s="82">
        <v>44538</v>
      </c>
      <c r="C23" s="191" t="s">
        <v>152</v>
      </c>
      <c r="D23" s="192">
        <v>11805</v>
      </c>
      <c r="E23" s="192">
        <v>91860</v>
      </c>
      <c r="F23" s="192">
        <v>29020</v>
      </c>
      <c r="G23" s="191">
        <f t="shared" si="0"/>
        <v>62840</v>
      </c>
    </row>
    <row r="24" spans="1:9">
      <c r="A24" s="55" t="s">
        <v>150</v>
      </c>
      <c r="B24" s="82">
        <v>44538</v>
      </c>
      <c r="C24" s="191" t="s">
        <v>21</v>
      </c>
      <c r="D24" s="192">
        <v>11807</v>
      </c>
      <c r="E24" s="192">
        <v>98820</v>
      </c>
      <c r="F24" s="192">
        <v>33080</v>
      </c>
      <c r="G24" s="191">
        <f t="shared" si="0"/>
        <v>65740</v>
      </c>
    </row>
    <row r="25" spans="1:9">
      <c r="A25" s="55" t="s">
        <v>150</v>
      </c>
      <c r="B25" s="82">
        <v>44538</v>
      </c>
      <c r="C25" s="191" t="s">
        <v>85</v>
      </c>
      <c r="D25" s="192">
        <v>11806</v>
      </c>
      <c r="E25" s="192">
        <v>96400</v>
      </c>
      <c r="F25" s="192">
        <v>33080</v>
      </c>
      <c r="G25" s="191">
        <f t="shared" si="0"/>
        <v>63320</v>
      </c>
    </row>
    <row r="26" spans="1:9">
      <c r="A26" s="55" t="s">
        <v>150</v>
      </c>
      <c r="B26" s="82">
        <v>44538</v>
      </c>
      <c r="C26" s="191" t="s">
        <v>6</v>
      </c>
      <c r="D26" s="192">
        <v>11797</v>
      </c>
      <c r="E26" s="192">
        <v>99500</v>
      </c>
      <c r="F26" s="192">
        <v>33980</v>
      </c>
      <c r="G26" s="191">
        <f t="shared" si="0"/>
        <v>65520</v>
      </c>
      <c r="I26" s="37">
        <f>SUM(G19:G26)</f>
        <v>502340</v>
      </c>
    </row>
    <row r="27" spans="1:9">
      <c r="A27" s="252" t="s">
        <v>150</v>
      </c>
      <c r="B27" s="253">
        <v>44538</v>
      </c>
      <c r="C27" s="254" t="s">
        <v>100</v>
      </c>
      <c r="D27" s="254">
        <v>11764</v>
      </c>
      <c r="E27" s="254">
        <v>100500</v>
      </c>
      <c r="F27" s="254">
        <v>34660</v>
      </c>
      <c r="G27" s="254">
        <f t="shared" si="0"/>
        <v>65840</v>
      </c>
    </row>
    <row r="28" spans="1:9">
      <c r="A28" s="255" t="s">
        <v>149</v>
      </c>
      <c r="B28" s="253">
        <v>44538</v>
      </c>
      <c r="C28" s="254" t="s">
        <v>7</v>
      </c>
      <c r="D28" s="254">
        <v>11773</v>
      </c>
      <c r="E28" s="254">
        <v>105060</v>
      </c>
      <c r="F28" s="254">
        <v>36460</v>
      </c>
      <c r="G28" s="254">
        <f t="shared" si="0"/>
        <v>68600</v>
      </c>
    </row>
    <row r="29" spans="1:9">
      <c r="A29" s="252" t="s">
        <v>150</v>
      </c>
      <c r="B29" s="253">
        <v>44538</v>
      </c>
      <c r="C29" s="254" t="s">
        <v>7</v>
      </c>
      <c r="D29" s="254">
        <v>11761</v>
      </c>
      <c r="E29" s="254">
        <v>105000</v>
      </c>
      <c r="F29" s="254">
        <v>35600</v>
      </c>
      <c r="G29" s="254">
        <f t="shared" si="0"/>
        <v>69400</v>
      </c>
    </row>
    <row r="30" spans="1:9">
      <c r="A30" s="252" t="s">
        <v>150</v>
      </c>
      <c r="B30" s="253">
        <v>44538</v>
      </c>
      <c r="C30" s="254" t="s">
        <v>101</v>
      </c>
      <c r="D30" s="254">
        <v>11803</v>
      </c>
      <c r="E30" s="254">
        <v>101400</v>
      </c>
      <c r="F30" s="254">
        <v>34160</v>
      </c>
      <c r="G30" s="254">
        <f t="shared" si="0"/>
        <v>67240</v>
      </c>
    </row>
    <row r="31" spans="1:9">
      <c r="A31" s="252" t="s">
        <v>150</v>
      </c>
      <c r="B31" s="253">
        <v>44538</v>
      </c>
      <c r="C31" s="254" t="s">
        <v>100</v>
      </c>
      <c r="D31" s="254">
        <v>11824</v>
      </c>
      <c r="E31" s="254">
        <v>96560</v>
      </c>
      <c r="F31" s="254">
        <v>34000</v>
      </c>
      <c r="G31" s="254">
        <f t="shared" si="0"/>
        <v>62560</v>
      </c>
    </row>
    <row r="32" spans="1:9">
      <c r="A32" s="252" t="s">
        <v>150</v>
      </c>
      <c r="B32" s="253">
        <v>44538</v>
      </c>
      <c r="C32" s="254" t="s">
        <v>100</v>
      </c>
      <c r="D32" s="254">
        <v>11814</v>
      </c>
      <c r="E32" s="254">
        <v>91260</v>
      </c>
      <c r="F32" s="254">
        <v>34020</v>
      </c>
      <c r="G32" s="254">
        <f t="shared" si="0"/>
        <v>57240</v>
      </c>
    </row>
    <row r="33" spans="1:9">
      <c r="A33" s="252" t="s">
        <v>150</v>
      </c>
      <c r="B33" s="253">
        <v>44538</v>
      </c>
      <c r="C33" s="254" t="s">
        <v>7</v>
      </c>
      <c r="D33" s="254">
        <v>11795</v>
      </c>
      <c r="E33" s="254">
        <v>105060</v>
      </c>
      <c r="F33" s="254">
        <v>36100</v>
      </c>
      <c r="G33" s="254">
        <f t="shared" si="0"/>
        <v>68960</v>
      </c>
      <c r="I33" s="37">
        <f>SUM(G27:G33)</f>
        <v>459840</v>
      </c>
    </row>
    <row r="34" spans="1:9">
      <c r="A34" s="256" t="s">
        <v>149</v>
      </c>
      <c r="B34" s="257">
        <v>44538</v>
      </c>
      <c r="C34" s="258" t="s">
        <v>126</v>
      </c>
      <c r="D34" s="258">
        <v>11766</v>
      </c>
      <c r="E34" s="258">
        <v>86880</v>
      </c>
      <c r="F34" s="258">
        <v>29560</v>
      </c>
      <c r="G34" s="258">
        <f t="shared" si="0"/>
        <v>57320</v>
      </c>
    </row>
    <row r="35" spans="1:9">
      <c r="A35" s="259" t="s">
        <v>150</v>
      </c>
      <c r="B35" s="257">
        <v>44538</v>
      </c>
      <c r="C35" s="258" t="s">
        <v>126</v>
      </c>
      <c r="D35" s="258">
        <v>11782</v>
      </c>
      <c r="E35" s="258">
        <v>85220</v>
      </c>
      <c r="F35" s="258">
        <v>29920</v>
      </c>
      <c r="G35" s="258">
        <f t="shared" si="0"/>
        <v>55300</v>
      </c>
      <c r="I35" s="37">
        <f>SUM(G34:G35)</f>
        <v>112620</v>
      </c>
    </row>
    <row r="36" spans="1:9">
      <c r="A36" s="260" t="s">
        <v>150</v>
      </c>
      <c r="B36" s="261">
        <v>44538</v>
      </c>
      <c r="C36" s="262" t="s">
        <v>144</v>
      </c>
      <c r="D36" s="262">
        <v>11770</v>
      </c>
      <c r="E36" s="262">
        <v>104000</v>
      </c>
      <c r="F36" s="262">
        <v>34480</v>
      </c>
      <c r="G36" s="262">
        <f t="shared" si="0"/>
        <v>69520</v>
      </c>
    </row>
    <row r="37" spans="1:9">
      <c r="A37" s="260" t="s">
        <v>150</v>
      </c>
      <c r="B37" s="261">
        <v>44538</v>
      </c>
      <c r="C37" s="262" t="s">
        <v>144</v>
      </c>
      <c r="D37" s="262">
        <v>11784</v>
      </c>
      <c r="E37" s="262">
        <v>107180</v>
      </c>
      <c r="F37" s="262">
        <v>34760</v>
      </c>
      <c r="G37" s="262">
        <f t="shared" si="0"/>
        <v>72420</v>
      </c>
    </row>
    <row r="38" spans="1:9">
      <c r="A38" s="260" t="s">
        <v>150</v>
      </c>
      <c r="B38" s="261">
        <v>44538</v>
      </c>
      <c r="C38" s="262" t="s">
        <v>144</v>
      </c>
      <c r="D38" s="262">
        <v>11821</v>
      </c>
      <c r="E38" s="262">
        <v>104680</v>
      </c>
      <c r="F38" s="262">
        <v>35260</v>
      </c>
      <c r="G38" s="262">
        <f t="shared" si="0"/>
        <v>69420</v>
      </c>
      <c r="I38" s="37">
        <f>SUM(G36:G38)</f>
        <v>211360</v>
      </c>
    </row>
    <row r="39" spans="1:9">
      <c r="A39" s="263" t="s">
        <v>150</v>
      </c>
      <c r="B39" s="264">
        <v>44538</v>
      </c>
      <c r="C39" s="265" t="s">
        <v>116</v>
      </c>
      <c r="D39" s="265">
        <v>11767</v>
      </c>
      <c r="E39" s="265">
        <v>86800</v>
      </c>
      <c r="F39" s="265">
        <v>28420</v>
      </c>
      <c r="G39" s="265">
        <f t="shared" si="0"/>
        <v>58380</v>
      </c>
    </row>
    <row r="40" spans="1:9">
      <c r="A40" s="263" t="s">
        <v>150</v>
      </c>
      <c r="B40" s="264">
        <v>44538</v>
      </c>
      <c r="C40" s="265" t="s">
        <v>116</v>
      </c>
      <c r="D40" s="265">
        <v>11783</v>
      </c>
      <c r="E40" s="265">
        <v>86580</v>
      </c>
      <c r="F40" s="265">
        <v>29140</v>
      </c>
      <c r="G40" s="265">
        <f t="shared" si="0"/>
        <v>57440</v>
      </c>
      <c r="I40" s="37">
        <f>SUM(G39:G40)</f>
        <v>115820</v>
      </c>
    </row>
    <row r="41" spans="1:9">
      <c r="A41" s="266" t="s">
        <v>150</v>
      </c>
      <c r="B41" s="267">
        <v>44538</v>
      </c>
      <c r="C41" s="268" t="s">
        <v>153</v>
      </c>
      <c r="D41" s="268">
        <v>11776</v>
      </c>
      <c r="E41" s="268">
        <v>110000</v>
      </c>
      <c r="F41" s="268">
        <v>28640</v>
      </c>
      <c r="G41" s="268">
        <f t="shared" si="0"/>
        <v>81360</v>
      </c>
    </row>
    <row r="42" spans="1:9">
      <c r="A42" s="266" t="s">
        <v>150</v>
      </c>
      <c r="B42" s="267">
        <v>44538</v>
      </c>
      <c r="C42" s="268" t="s">
        <v>153</v>
      </c>
      <c r="D42" s="268">
        <v>11818</v>
      </c>
      <c r="E42" s="268">
        <v>110780</v>
      </c>
      <c r="F42" s="268">
        <v>29740</v>
      </c>
      <c r="G42" s="268">
        <f t="shared" si="0"/>
        <v>81040</v>
      </c>
    </row>
    <row r="43" spans="1:9">
      <c r="A43" s="266" t="s">
        <v>150</v>
      </c>
      <c r="B43" s="267">
        <v>44538</v>
      </c>
      <c r="C43" s="268" t="s">
        <v>153</v>
      </c>
      <c r="D43" s="268">
        <v>11798</v>
      </c>
      <c r="E43" s="268">
        <v>109060</v>
      </c>
      <c r="F43" s="268">
        <v>30000</v>
      </c>
      <c r="G43" s="268">
        <f t="shared" si="0"/>
        <v>79060</v>
      </c>
      <c r="I43" s="37">
        <f>SUM(G41:G43)</f>
        <v>241460</v>
      </c>
    </row>
    <row r="44" spans="1:9">
      <c r="A44" s="269" t="s">
        <v>150</v>
      </c>
      <c r="B44" s="270">
        <v>44538</v>
      </c>
      <c r="C44" s="271" t="s">
        <v>91</v>
      </c>
      <c r="D44" s="271">
        <v>11817</v>
      </c>
      <c r="E44" s="271">
        <v>109320</v>
      </c>
      <c r="F44" s="271">
        <v>29980</v>
      </c>
      <c r="G44" s="271">
        <f t="shared" si="0"/>
        <v>79340</v>
      </c>
    </row>
    <row r="45" spans="1:9">
      <c r="A45" s="269" t="s">
        <v>150</v>
      </c>
      <c r="B45" s="270">
        <v>44538</v>
      </c>
      <c r="C45" s="271" t="s">
        <v>91</v>
      </c>
      <c r="D45" s="269">
        <v>11796</v>
      </c>
      <c r="E45" s="271">
        <v>105280</v>
      </c>
      <c r="F45" s="271">
        <v>30720</v>
      </c>
      <c r="G45" s="271">
        <f t="shared" si="0"/>
        <v>74560</v>
      </c>
      <c r="I45" s="37">
        <f>SUM(G44:G45)</f>
        <v>153900</v>
      </c>
    </row>
    <row r="46" spans="1:9">
      <c r="A46" s="272" t="s">
        <v>150</v>
      </c>
      <c r="B46" s="273">
        <v>44538</v>
      </c>
      <c r="C46" s="274" t="s">
        <v>137</v>
      </c>
      <c r="D46" s="272">
        <v>11827</v>
      </c>
      <c r="E46" s="274">
        <v>113400</v>
      </c>
      <c r="F46" s="274">
        <v>31120</v>
      </c>
      <c r="G46" s="274">
        <f t="shared" si="0"/>
        <v>82280</v>
      </c>
      <c r="I46" s="22">
        <f>G46</f>
        <v>82280</v>
      </c>
    </row>
    <row r="47" spans="1:9">
      <c r="A47" s="275" t="s">
        <v>150</v>
      </c>
      <c r="B47" s="276">
        <v>44538</v>
      </c>
      <c r="C47" s="277" t="s">
        <v>127</v>
      </c>
      <c r="D47" s="277">
        <v>11765</v>
      </c>
      <c r="E47" s="277">
        <v>99700</v>
      </c>
      <c r="F47" s="277">
        <v>32280</v>
      </c>
      <c r="G47" s="277">
        <f t="shared" si="0"/>
        <v>67420</v>
      </c>
    </row>
    <row r="48" spans="1:9">
      <c r="A48" s="275" t="s">
        <v>150</v>
      </c>
      <c r="B48" s="276">
        <v>44538</v>
      </c>
      <c r="C48" s="277" t="s">
        <v>127</v>
      </c>
      <c r="D48" s="277">
        <v>11815</v>
      </c>
      <c r="E48" s="277">
        <v>96240</v>
      </c>
      <c r="F48" s="277">
        <v>32680</v>
      </c>
      <c r="G48" s="277">
        <f t="shared" si="0"/>
        <v>63560</v>
      </c>
    </row>
    <row r="49" spans="1:9">
      <c r="A49" s="275" t="s">
        <v>150</v>
      </c>
      <c r="B49" s="276">
        <v>44538</v>
      </c>
      <c r="C49" s="277" t="s">
        <v>127</v>
      </c>
      <c r="D49" s="277">
        <v>11823</v>
      </c>
      <c r="E49" s="277">
        <v>98400</v>
      </c>
      <c r="F49" s="277">
        <v>32680</v>
      </c>
      <c r="G49" s="277">
        <f t="shared" si="0"/>
        <v>65720</v>
      </c>
      <c r="I49" s="37">
        <f>SUM(G47:G49)</f>
        <v>196700</v>
      </c>
    </row>
    <row r="50" spans="1:9">
      <c r="A50" s="278" t="s">
        <v>150</v>
      </c>
      <c r="B50" s="279">
        <v>44538</v>
      </c>
      <c r="C50" s="280" t="s">
        <v>154</v>
      </c>
      <c r="D50" s="280">
        <v>11760</v>
      </c>
      <c r="E50" s="280">
        <v>90120</v>
      </c>
      <c r="F50" s="280">
        <v>25580</v>
      </c>
      <c r="G50" s="280">
        <f t="shared" si="0"/>
        <v>64540</v>
      </c>
    </row>
    <row r="51" spans="1:9">
      <c r="A51" s="278" t="s">
        <v>150</v>
      </c>
      <c r="B51" s="279">
        <v>44538</v>
      </c>
      <c r="C51" s="280" t="s">
        <v>155</v>
      </c>
      <c r="D51" s="280">
        <v>11774</v>
      </c>
      <c r="E51" s="280">
        <v>94100</v>
      </c>
      <c r="F51" s="280">
        <v>28880</v>
      </c>
      <c r="G51" s="280">
        <f t="shared" si="0"/>
        <v>65220</v>
      </c>
    </row>
    <row r="52" spans="1:9">
      <c r="A52" s="278" t="s">
        <v>150</v>
      </c>
      <c r="B52" s="279">
        <v>44538</v>
      </c>
      <c r="C52" s="280" t="s">
        <v>155</v>
      </c>
      <c r="D52" s="280">
        <v>11790</v>
      </c>
      <c r="E52" s="280">
        <v>96000</v>
      </c>
      <c r="F52" s="280">
        <v>30620</v>
      </c>
      <c r="G52" s="280">
        <f t="shared" si="0"/>
        <v>65380</v>
      </c>
    </row>
    <row r="53" spans="1:9">
      <c r="A53" s="281" t="s">
        <v>149</v>
      </c>
      <c r="B53" s="279">
        <v>44538</v>
      </c>
      <c r="C53" s="280" t="s">
        <v>154</v>
      </c>
      <c r="D53" s="280">
        <v>11789</v>
      </c>
      <c r="E53" s="280">
        <v>95780</v>
      </c>
      <c r="F53" s="280">
        <v>27120</v>
      </c>
      <c r="G53" s="280">
        <f t="shared" si="0"/>
        <v>68660</v>
      </c>
    </row>
    <row r="54" spans="1:9">
      <c r="A54" s="281" t="s">
        <v>156</v>
      </c>
      <c r="B54" s="279">
        <v>44538</v>
      </c>
      <c r="C54" s="280" t="s">
        <v>155</v>
      </c>
      <c r="D54" s="280">
        <v>11816</v>
      </c>
      <c r="E54" s="280">
        <v>89020</v>
      </c>
      <c r="F54" s="280">
        <v>30140</v>
      </c>
      <c r="G54" s="280">
        <f t="shared" si="0"/>
        <v>58880</v>
      </c>
    </row>
    <row r="55" spans="1:9">
      <c r="A55" s="281" t="s">
        <v>156</v>
      </c>
      <c r="B55" s="279">
        <v>44538</v>
      </c>
      <c r="C55" s="280" t="s">
        <v>154</v>
      </c>
      <c r="D55" s="280">
        <v>11811</v>
      </c>
      <c r="E55" s="280">
        <v>91460</v>
      </c>
      <c r="F55" s="280">
        <v>26860</v>
      </c>
      <c r="G55" s="280">
        <f t="shared" si="0"/>
        <v>64600</v>
      </c>
      <c r="I55" s="37">
        <f>SUM(G50:G55)</f>
        <v>387280</v>
      </c>
    </row>
    <row r="56" spans="1:9">
      <c r="A56" s="292" t="s">
        <v>157</v>
      </c>
      <c r="B56" s="282">
        <v>44538</v>
      </c>
      <c r="C56" s="283" t="s">
        <v>4</v>
      </c>
      <c r="D56" s="283">
        <v>5108</v>
      </c>
      <c r="E56" s="283">
        <v>95980</v>
      </c>
      <c r="F56" s="283">
        <v>34320</v>
      </c>
      <c r="G56" s="283">
        <f t="shared" si="0"/>
        <v>61660</v>
      </c>
    </row>
    <row r="57" spans="1:9">
      <c r="A57" s="292" t="s">
        <v>157</v>
      </c>
      <c r="B57" s="282">
        <v>44538</v>
      </c>
      <c r="C57" s="283" t="s">
        <v>16</v>
      </c>
      <c r="D57" s="283">
        <v>5110</v>
      </c>
      <c r="E57" s="283">
        <v>99340</v>
      </c>
      <c r="F57" s="283">
        <v>34860</v>
      </c>
      <c r="G57" s="283">
        <f t="shared" si="0"/>
        <v>64480</v>
      </c>
    </row>
    <row r="58" spans="1:9">
      <c r="A58" s="292" t="s">
        <v>157</v>
      </c>
      <c r="B58" s="282">
        <v>44538</v>
      </c>
      <c r="C58" s="283" t="s">
        <v>4</v>
      </c>
      <c r="D58" s="283">
        <v>5117</v>
      </c>
      <c r="E58" s="283">
        <v>96260</v>
      </c>
      <c r="F58" s="283">
        <v>34300</v>
      </c>
      <c r="G58" s="283">
        <f t="shared" si="0"/>
        <v>61960</v>
      </c>
    </row>
    <row r="59" spans="1:9">
      <c r="A59" s="292" t="s">
        <v>157</v>
      </c>
      <c r="B59" s="282">
        <v>44538</v>
      </c>
      <c r="C59" s="283" t="s">
        <v>14</v>
      </c>
      <c r="D59" s="283">
        <v>5118</v>
      </c>
      <c r="E59" s="283">
        <v>97520</v>
      </c>
      <c r="F59" s="283">
        <v>34000</v>
      </c>
      <c r="G59" s="283">
        <f t="shared" si="0"/>
        <v>63520</v>
      </c>
    </row>
    <row r="60" spans="1:9">
      <c r="A60" s="292" t="s">
        <v>157</v>
      </c>
      <c r="B60" s="282">
        <v>44538</v>
      </c>
      <c r="C60" s="283" t="s">
        <v>16</v>
      </c>
      <c r="D60" s="283">
        <v>5119</v>
      </c>
      <c r="E60" s="283">
        <v>93800</v>
      </c>
      <c r="F60" s="283">
        <v>34860</v>
      </c>
      <c r="G60" s="283">
        <f t="shared" si="0"/>
        <v>58940</v>
      </c>
    </row>
    <row r="61" spans="1:9">
      <c r="A61" s="292" t="s">
        <v>157</v>
      </c>
      <c r="B61" s="282">
        <v>44538</v>
      </c>
      <c r="C61" s="283" t="s">
        <v>15</v>
      </c>
      <c r="D61" s="283">
        <v>5120</v>
      </c>
      <c r="E61" s="283">
        <v>96260</v>
      </c>
      <c r="F61" s="283">
        <v>35140</v>
      </c>
      <c r="G61" s="283">
        <f t="shared" si="0"/>
        <v>61120</v>
      </c>
    </row>
    <row r="62" spans="1:9">
      <c r="A62" s="292" t="s">
        <v>157</v>
      </c>
      <c r="B62" s="282">
        <v>44538</v>
      </c>
      <c r="C62" s="283" t="s">
        <v>143</v>
      </c>
      <c r="D62" s="283">
        <v>11768</v>
      </c>
      <c r="E62" s="283">
        <v>97900</v>
      </c>
      <c r="F62" s="283">
        <v>34400</v>
      </c>
      <c r="G62" s="283">
        <f t="shared" si="0"/>
        <v>63500</v>
      </c>
    </row>
    <row r="63" spans="1:9">
      <c r="A63" s="292" t="s">
        <v>157</v>
      </c>
      <c r="B63" s="282">
        <v>44538</v>
      </c>
      <c r="C63" s="283" t="s">
        <v>65</v>
      </c>
      <c r="D63" s="283">
        <v>11771</v>
      </c>
      <c r="E63" s="283">
        <v>100400</v>
      </c>
      <c r="F63" s="283">
        <v>33380</v>
      </c>
      <c r="G63" s="283">
        <f t="shared" si="0"/>
        <v>67020</v>
      </c>
    </row>
    <row r="64" spans="1:9">
      <c r="A64" s="292" t="s">
        <v>157</v>
      </c>
      <c r="B64" s="282">
        <v>44538</v>
      </c>
      <c r="C64" s="283" t="s">
        <v>143</v>
      </c>
      <c r="D64" s="283">
        <v>11779</v>
      </c>
      <c r="E64" s="283">
        <v>96440</v>
      </c>
      <c r="F64" s="283">
        <v>34440</v>
      </c>
      <c r="G64" s="283">
        <f t="shared" si="0"/>
        <v>62000</v>
      </c>
    </row>
    <row r="65" spans="1:10">
      <c r="A65" s="292" t="s">
        <v>157</v>
      </c>
      <c r="B65" s="284">
        <v>44538</v>
      </c>
      <c r="C65" s="285" t="s">
        <v>65</v>
      </c>
      <c r="D65" s="285">
        <v>11787</v>
      </c>
      <c r="E65" s="285">
        <v>104180</v>
      </c>
      <c r="F65" s="285">
        <v>35180</v>
      </c>
      <c r="G65" s="285">
        <f t="shared" si="0"/>
        <v>69000</v>
      </c>
    </row>
    <row r="66" spans="1:10">
      <c r="A66" s="292" t="s">
        <v>157</v>
      </c>
      <c r="B66" s="286">
        <v>44538</v>
      </c>
      <c r="C66" s="287" t="s">
        <v>4</v>
      </c>
      <c r="D66" s="287">
        <v>5125</v>
      </c>
      <c r="E66" s="287">
        <v>97400</v>
      </c>
      <c r="F66" s="287">
        <v>34020</v>
      </c>
      <c r="G66" s="287">
        <f t="shared" si="0"/>
        <v>63380</v>
      </c>
    </row>
    <row r="67" spans="1:10">
      <c r="A67" s="292" t="s">
        <v>157</v>
      </c>
      <c r="B67" s="288">
        <v>44538</v>
      </c>
      <c r="C67" s="289" t="s">
        <v>16</v>
      </c>
      <c r="D67" s="289">
        <v>11794</v>
      </c>
      <c r="E67" s="289">
        <v>100780</v>
      </c>
      <c r="F67" s="289">
        <v>34360</v>
      </c>
      <c r="G67" s="289">
        <f t="shared" si="0"/>
        <v>66420</v>
      </c>
    </row>
    <row r="68" spans="1:10">
      <c r="A68" s="292" t="s">
        <v>157</v>
      </c>
      <c r="B68" s="290">
        <v>44538</v>
      </c>
      <c r="C68" s="291" t="s">
        <v>15</v>
      </c>
      <c r="D68" s="291">
        <v>5129</v>
      </c>
      <c r="E68" s="291">
        <v>99680</v>
      </c>
      <c r="F68" s="291">
        <v>34520</v>
      </c>
      <c r="G68" s="291">
        <f t="shared" si="0"/>
        <v>65160</v>
      </c>
    </row>
    <row r="69" spans="1:10">
      <c r="A69" s="292" t="s">
        <v>157</v>
      </c>
      <c r="B69" s="290">
        <v>44538</v>
      </c>
      <c r="C69" s="291" t="s">
        <v>14</v>
      </c>
      <c r="D69" s="291">
        <v>5128</v>
      </c>
      <c r="E69" s="291">
        <v>97080</v>
      </c>
      <c r="F69" s="291">
        <v>34860</v>
      </c>
      <c r="G69" s="291">
        <f t="shared" si="0"/>
        <v>62220</v>
      </c>
    </row>
    <row r="70" spans="1:10">
      <c r="A70" s="292" t="s">
        <v>157</v>
      </c>
      <c r="B70" s="290">
        <v>44538</v>
      </c>
      <c r="C70" s="291" t="s">
        <v>143</v>
      </c>
      <c r="D70" s="291">
        <v>11793</v>
      </c>
      <c r="E70" s="291">
        <v>100800</v>
      </c>
      <c r="F70" s="291">
        <v>33900</v>
      </c>
      <c r="G70" s="291">
        <f t="shared" si="0"/>
        <v>66900</v>
      </c>
    </row>
    <row r="71" spans="1:10">
      <c r="A71" s="292" t="s">
        <v>157</v>
      </c>
      <c r="B71" s="290">
        <v>44538</v>
      </c>
      <c r="C71" s="291" t="s">
        <v>4</v>
      </c>
      <c r="D71" s="291">
        <v>5150</v>
      </c>
      <c r="E71" s="291">
        <v>97880</v>
      </c>
      <c r="F71" s="291">
        <v>34480</v>
      </c>
      <c r="G71" s="291">
        <f t="shared" si="0"/>
        <v>63400</v>
      </c>
      <c r="I71" s="37">
        <f>SUM(G56:G71)</f>
        <v>1020680</v>
      </c>
    </row>
    <row r="72" spans="1:10">
      <c r="A72" s="62" t="s">
        <v>158</v>
      </c>
      <c r="B72" s="119">
        <v>44538</v>
      </c>
      <c r="C72" s="63" t="s">
        <v>54</v>
      </c>
      <c r="D72" s="63">
        <v>11799</v>
      </c>
      <c r="E72" s="63">
        <v>87980</v>
      </c>
      <c r="F72" s="63">
        <v>28040</v>
      </c>
      <c r="G72" s="63">
        <f t="shared" si="0"/>
        <v>59940</v>
      </c>
    </row>
    <row r="73" spans="1:10">
      <c r="A73" s="62" t="s">
        <v>158</v>
      </c>
      <c r="B73" s="119">
        <v>44538</v>
      </c>
      <c r="C73" s="63" t="s">
        <v>45</v>
      </c>
      <c r="D73" s="63">
        <v>11800</v>
      </c>
      <c r="E73" s="63">
        <v>79740</v>
      </c>
      <c r="F73" s="63">
        <v>28860</v>
      </c>
      <c r="G73" s="63">
        <f t="shared" si="0"/>
        <v>50880</v>
      </c>
    </row>
    <row r="74" spans="1:10">
      <c r="A74" s="62" t="s">
        <v>158</v>
      </c>
      <c r="B74" s="119">
        <v>44538</v>
      </c>
      <c r="C74" s="63" t="s">
        <v>47</v>
      </c>
      <c r="D74" s="63">
        <v>11808</v>
      </c>
      <c r="E74" s="63">
        <v>83380</v>
      </c>
      <c r="F74" s="63">
        <v>29040</v>
      </c>
      <c r="G74" s="63">
        <f t="shared" si="0"/>
        <v>54340</v>
      </c>
    </row>
    <row r="75" spans="1:10">
      <c r="A75" s="62" t="s">
        <v>158</v>
      </c>
      <c r="B75" s="119">
        <v>44538</v>
      </c>
      <c r="C75" s="63" t="s">
        <v>79</v>
      </c>
      <c r="D75" s="63">
        <v>11809</v>
      </c>
      <c r="E75" s="63">
        <v>80580</v>
      </c>
      <c r="F75" s="63">
        <v>29140</v>
      </c>
      <c r="G75" s="63">
        <f t="shared" si="0"/>
        <v>51440</v>
      </c>
    </row>
    <row r="76" spans="1:10">
      <c r="A76" s="62" t="s">
        <v>158</v>
      </c>
      <c r="B76" s="119">
        <v>44538</v>
      </c>
      <c r="C76" s="63" t="s">
        <v>159</v>
      </c>
      <c r="D76" s="63">
        <v>11813</v>
      </c>
      <c r="E76" s="63">
        <v>80020</v>
      </c>
      <c r="F76" s="63">
        <v>26500</v>
      </c>
      <c r="G76" s="63">
        <f t="shared" si="0"/>
        <v>53520</v>
      </c>
      <c r="I76" s="37">
        <f>SUM(G72:G76)</f>
        <v>270120</v>
      </c>
    </row>
    <row r="77" spans="1:10">
      <c r="C77" s="22"/>
      <c r="D77" s="22"/>
      <c r="E77" s="22"/>
      <c r="F77" s="22"/>
      <c r="G77" s="22"/>
    </row>
    <row r="79" spans="1:10">
      <c r="G79" s="80">
        <f>SUM(G1:G76)</f>
        <v>5010900</v>
      </c>
      <c r="I79" s="80">
        <f>SUM(I1:I76)</f>
        <v>5010900</v>
      </c>
      <c r="J79" s="81" t="s">
        <v>160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73"/>
  <sheetViews>
    <sheetView topLeftCell="A61" workbookViewId="0">
      <selection activeCell="J73" sqref="J73"/>
    </sheetView>
  </sheetViews>
  <sheetFormatPr defaultRowHeight="14.4"/>
  <cols>
    <col min="5" max="5" width="12.6640625" customWidth="1"/>
    <col min="7" max="7" width="12.5546875" bestFit="1" customWidth="1"/>
    <col min="9" max="9" width="12.5546875" bestFit="1" customWidth="1"/>
  </cols>
  <sheetData>
    <row r="1" spans="1:7">
      <c r="A1" s="293" t="s">
        <v>135</v>
      </c>
      <c r="B1" s="294">
        <v>44539</v>
      </c>
      <c r="C1" s="295" t="s">
        <v>38</v>
      </c>
      <c r="D1" s="296">
        <v>11830</v>
      </c>
      <c r="E1" s="296">
        <v>98800</v>
      </c>
      <c r="F1" s="296">
        <v>26760</v>
      </c>
      <c r="G1" s="297">
        <f t="shared" ref="G1:G70" si="0">E1-F1</f>
        <v>72040</v>
      </c>
    </row>
    <row r="2" spans="1:7">
      <c r="A2" s="293" t="s">
        <v>135</v>
      </c>
      <c r="B2" s="53">
        <v>44539</v>
      </c>
      <c r="C2" s="295" t="s">
        <v>36</v>
      </c>
      <c r="D2" s="296">
        <v>11842</v>
      </c>
      <c r="E2" s="296">
        <v>98500</v>
      </c>
      <c r="F2" s="296">
        <v>27720</v>
      </c>
      <c r="G2" s="297">
        <f t="shared" si="0"/>
        <v>70780</v>
      </c>
    </row>
    <row r="3" spans="1:7">
      <c r="A3" s="293" t="s">
        <v>135</v>
      </c>
      <c r="B3" s="53">
        <v>44539</v>
      </c>
      <c r="C3" s="295" t="s">
        <v>60</v>
      </c>
      <c r="D3" s="296">
        <v>11843</v>
      </c>
      <c r="E3" s="296">
        <v>98900</v>
      </c>
      <c r="F3" s="296">
        <v>26180</v>
      </c>
      <c r="G3" s="297">
        <f t="shared" si="0"/>
        <v>72720</v>
      </c>
    </row>
    <row r="4" spans="1:7">
      <c r="A4" s="293" t="s">
        <v>135</v>
      </c>
      <c r="B4" s="53">
        <v>44539</v>
      </c>
      <c r="C4" s="295" t="s">
        <v>37</v>
      </c>
      <c r="D4" s="296">
        <v>11846</v>
      </c>
      <c r="E4" s="296">
        <v>97300</v>
      </c>
      <c r="F4" s="296">
        <v>25740</v>
      </c>
      <c r="G4" s="297">
        <f t="shared" si="0"/>
        <v>71560</v>
      </c>
    </row>
    <row r="5" spans="1:7">
      <c r="A5" s="293" t="s">
        <v>135</v>
      </c>
      <c r="B5" s="53">
        <v>44539</v>
      </c>
      <c r="C5" s="295" t="s">
        <v>38</v>
      </c>
      <c r="D5" s="296">
        <v>11856</v>
      </c>
      <c r="E5" s="296">
        <v>98340</v>
      </c>
      <c r="F5" s="296">
        <v>26220</v>
      </c>
      <c r="G5" s="297">
        <f t="shared" si="0"/>
        <v>72120</v>
      </c>
    </row>
    <row r="6" spans="1:7">
      <c r="A6" s="293" t="s">
        <v>135</v>
      </c>
      <c r="B6" s="53">
        <v>44539</v>
      </c>
      <c r="C6" s="295" t="s">
        <v>29</v>
      </c>
      <c r="D6" s="296">
        <v>11848</v>
      </c>
      <c r="E6" s="296">
        <v>94800</v>
      </c>
      <c r="F6" s="296">
        <v>34380</v>
      </c>
      <c r="G6" s="297">
        <f t="shared" si="0"/>
        <v>60420</v>
      </c>
    </row>
    <row r="7" spans="1:7">
      <c r="A7" s="293" t="s">
        <v>161</v>
      </c>
      <c r="B7" s="53">
        <v>44539</v>
      </c>
      <c r="C7" s="295" t="s">
        <v>39</v>
      </c>
      <c r="D7" s="296">
        <v>11851</v>
      </c>
      <c r="E7" s="296">
        <v>98600</v>
      </c>
      <c r="F7" s="296">
        <v>28780</v>
      </c>
      <c r="G7" s="297">
        <f t="shared" si="0"/>
        <v>69820</v>
      </c>
    </row>
    <row r="8" spans="1:7">
      <c r="A8" s="293" t="s">
        <v>161</v>
      </c>
      <c r="B8" s="53">
        <v>44539</v>
      </c>
      <c r="C8" s="295" t="s">
        <v>29</v>
      </c>
      <c r="D8" s="296">
        <v>11869</v>
      </c>
      <c r="E8" s="296">
        <v>98820</v>
      </c>
      <c r="F8" s="296">
        <v>33980</v>
      </c>
      <c r="G8" s="297">
        <f t="shared" si="0"/>
        <v>64840</v>
      </c>
    </row>
    <row r="9" spans="1:7">
      <c r="A9" s="293" t="s">
        <v>161</v>
      </c>
      <c r="B9" s="53">
        <v>44539</v>
      </c>
      <c r="C9" s="295" t="s">
        <v>39</v>
      </c>
      <c r="D9" s="296">
        <v>11870</v>
      </c>
      <c r="E9" s="296">
        <v>96280</v>
      </c>
      <c r="F9" s="296">
        <v>27780</v>
      </c>
      <c r="G9" s="297">
        <f t="shared" si="0"/>
        <v>68500</v>
      </c>
    </row>
    <row r="10" spans="1:7">
      <c r="A10" s="293" t="s">
        <v>161</v>
      </c>
      <c r="B10" s="53">
        <v>44539</v>
      </c>
      <c r="C10" s="295" t="s">
        <v>38</v>
      </c>
      <c r="D10" s="296">
        <v>11875</v>
      </c>
      <c r="E10" s="296">
        <v>96040</v>
      </c>
      <c r="F10" s="296">
        <v>26600</v>
      </c>
      <c r="G10" s="297">
        <f t="shared" si="0"/>
        <v>69440</v>
      </c>
    </row>
    <row r="11" spans="1:7">
      <c r="A11" s="293" t="s">
        <v>161</v>
      </c>
      <c r="B11" s="53">
        <v>44539</v>
      </c>
      <c r="C11" s="295" t="s">
        <v>60</v>
      </c>
      <c r="D11" s="296">
        <v>11877</v>
      </c>
      <c r="E11" s="296">
        <v>97440</v>
      </c>
      <c r="F11" s="296">
        <v>26160</v>
      </c>
      <c r="G11" s="297">
        <f t="shared" si="0"/>
        <v>71280</v>
      </c>
    </row>
    <row r="12" spans="1:7">
      <c r="A12" s="293" t="s">
        <v>161</v>
      </c>
      <c r="B12" s="53">
        <v>44539</v>
      </c>
      <c r="C12" s="295" t="s">
        <v>36</v>
      </c>
      <c r="D12" s="296">
        <v>11878</v>
      </c>
      <c r="E12" s="296">
        <v>98900</v>
      </c>
      <c r="F12" s="296">
        <v>28160</v>
      </c>
      <c r="G12" s="297">
        <f t="shared" si="0"/>
        <v>70740</v>
      </c>
    </row>
    <row r="13" spans="1:7">
      <c r="A13" s="293" t="s">
        <v>161</v>
      </c>
      <c r="B13" s="53">
        <v>44539</v>
      </c>
      <c r="C13" s="295" t="s">
        <v>37</v>
      </c>
      <c r="D13" s="296">
        <v>11881</v>
      </c>
      <c r="E13" s="296">
        <v>96440</v>
      </c>
      <c r="F13" s="296">
        <v>26400</v>
      </c>
      <c r="G13" s="297">
        <f t="shared" si="0"/>
        <v>70040</v>
      </c>
    </row>
    <row r="14" spans="1:7">
      <c r="A14" s="293" t="s">
        <v>161</v>
      </c>
      <c r="B14" s="53">
        <v>44539</v>
      </c>
      <c r="C14" s="295" t="s">
        <v>29</v>
      </c>
      <c r="D14" s="296">
        <v>11885</v>
      </c>
      <c r="E14" s="296">
        <v>95000</v>
      </c>
      <c r="F14" s="296">
        <v>33640</v>
      </c>
      <c r="G14" s="297">
        <f t="shared" si="0"/>
        <v>61360</v>
      </c>
    </row>
    <row r="15" spans="1:7">
      <c r="A15" s="293" t="s">
        <v>135</v>
      </c>
      <c r="B15" s="53">
        <v>44539</v>
      </c>
      <c r="C15" s="295" t="s">
        <v>37</v>
      </c>
      <c r="D15" s="296">
        <v>11863</v>
      </c>
      <c r="E15" s="296">
        <v>99280</v>
      </c>
      <c r="F15" s="296">
        <v>26020</v>
      </c>
      <c r="G15" s="297">
        <f t="shared" si="0"/>
        <v>73260</v>
      </c>
    </row>
    <row r="16" spans="1:7">
      <c r="A16" s="293" t="s">
        <v>135</v>
      </c>
      <c r="B16" s="53">
        <v>44539</v>
      </c>
      <c r="C16" s="295" t="s">
        <v>60</v>
      </c>
      <c r="D16" s="296">
        <v>11862</v>
      </c>
      <c r="E16" s="296">
        <v>96780</v>
      </c>
      <c r="F16" s="296">
        <v>26920</v>
      </c>
      <c r="G16" s="297">
        <f t="shared" si="0"/>
        <v>69860</v>
      </c>
    </row>
    <row r="17" spans="1:9">
      <c r="A17" s="293" t="s">
        <v>135</v>
      </c>
      <c r="B17" s="53">
        <v>44539</v>
      </c>
      <c r="C17" s="295" t="s">
        <v>36</v>
      </c>
      <c r="D17" s="296">
        <v>11861</v>
      </c>
      <c r="E17" s="296">
        <v>96400</v>
      </c>
      <c r="F17" s="296">
        <v>27160</v>
      </c>
      <c r="G17" s="297">
        <f t="shared" si="0"/>
        <v>69240</v>
      </c>
      <c r="I17" s="37">
        <f>SUM(G1:G17)</f>
        <v>1178020</v>
      </c>
    </row>
    <row r="18" spans="1:9">
      <c r="A18" s="55" t="s">
        <v>161</v>
      </c>
      <c r="B18" s="53">
        <v>44539</v>
      </c>
      <c r="C18" s="191" t="s">
        <v>21</v>
      </c>
      <c r="D18" s="296">
        <v>11834</v>
      </c>
      <c r="E18" s="296">
        <v>103500</v>
      </c>
      <c r="F18" s="296">
        <v>33440</v>
      </c>
      <c r="G18" s="297">
        <f t="shared" si="0"/>
        <v>70060</v>
      </c>
    </row>
    <row r="19" spans="1:9">
      <c r="A19" s="55" t="s">
        <v>161</v>
      </c>
      <c r="B19" s="53">
        <v>44539</v>
      </c>
      <c r="C19" s="191" t="s">
        <v>162</v>
      </c>
      <c r="D19" s="296">
        <v>11835</v>
      </c>
      <c r="E19" s="296">
        <v>91100</v>
      </c>
      <c r="F19" s="296">
        <v>29420</v>
      </c>
      <c r="G19" s="297">
        <f t="shared" si="0"/>
        <v>61680</v>
      </c>
    </row>
    <row r="20" spans="1:9">
      <c r="A20" s="55" t="s">
        <v>161</v>
      </c>
      <c r="B20" s="53">
        <v>44539</v>
      </c>
      <c r="C20" s="191" t="s">
        <v>85</v>
      </c>
      <c r="D20" s="296">
        <v>11840</v>
      </c>
      <c r="E20" s="296">
        <v>94960</v>
      </c>
      <c r="F20" s="296">
        <v>33100</v>
      </c>
      <c r="G20" s="297">
        <f t="shared" si="0"/>
        <v>61860</v>
      </c>
    </row>
    <row r="21" spans="1:9">
      <c r="A21" s="55" t="s">
        <v>161</v>
      </c>
      <c r="B21" s="53">
        <v>44539</v>
      </c>
      <c r="C21" s="191" t="s">
        <v>148</v>
      </c>
      <c r="D21" s="296">
        <v>11845</v>
      </c>
      <c r="E21" s="296">
        <v>84740</v>
      </c>
      <c r="F21" s="296">
        <v>33680</v>
      </c>
      <c r="G21" s="297">
        <f t="shared" si="0"/>
        <v>51060</v>
      </c>
    </row>
    <row r="22" spans="1:9">
      <c r="A22" s="55" t="s">
        <v>161</v>
      </c>
      <c r="B22" s="53">
        <v>44539</v>
      </c>
      <c r="C22" s="191" t="s">
        <v>6</v>
      </c>
      <c r="D22" s="296">
        <v>11855</v>
      </c>
      <c r="E22" s="296">
        <v>100900</v>
      </c>
      <c r="F22" s="296">
        <v>34040</v>
      </c>
      <c r="G22" s="297">
        <f t="shared" si="0"/>
        <v>66860</v>
      </c>
    </row>
    <row r="23" spans="1:9">
      <c r="A23" s="55" t="s">
        <v>161</v>
      </c>
      <c r="B23" s="53">
        <v>44539</v>
      </c>
      <c r="C23" s="191" t="s">
        <v>21</v>
      </c>
      <c r="D23" s="296">
        <v>11847</v>
      </c>
      <c r="E23" s="296">
        <v>102000</v>
      </c>
      <c r="F23" s="296">
        <v>33180</v>
      </c>
      <c r="G23" s="297">
        <f t="shared" si="0"/>
        <v>68820</v>
      </c>
    </row>
    <row r="24" spans="1:9">
      <c r="A24" s="55" t="s">
        <v>161</v>
      </c>
      <c r="B24" s="53">
        <v>44539</v>
      </c>
      <c r="C24" s="191" t="s">
        <v>85</v>
      </c>
      <c r="D24" s="296">
        <v>11884</v>
      </c>
      <c r="E24" s="296">
        <v>96260</v>
      </c>
      <c r="F24" s="296">
        <v>33600</v>
      </c>
      <c r="G24" s="297">
        <f t="shared" si="0"/>
        <v>62660</v>
      </c>
    </row>
    <row r="25" spans="1:9">
      <c r="A25" s="55" t="s">
        <v>161</v>
      </c>
      <c r="B25" s="53">
        <v>44539</v>
      </c>
      <c r="C25" s="191" t="s">
        <v>148</v>
      </c>
      <c r="D25" s="296">
        <v>11860</v>
      </c>
      <c r="E25" s="296">
        <v>85160</v>
      </c>
      <c r="F25" s="296">
        <v>34800</v>
      </c>
      <c r="G25" s="297">
        <f t="shared" si="0"/>
        <v>50360</v>
      </c>
    </row>
    <row r="26" spans="1:9">
      <c r="A26" s="55" t="s">
        <v>161</v>
      </c>
      <c r="B26" s="53">
        <v>44539</v>
      </c>
      <c r="C26" s="191" t="s">
        <v>21</v>
      </c>
      <c r="D26" s="296">
        <v>11886</v>
      </c>
      <c r="E26" s="296">
        <v>99700</v>
      </c>
      <c r="F26" s="296">
        <v>32840</v>
      </c>
      <c r="G26" s="297">
        <f t="shared" si="0"/>
        <v>66860</v>
      </c>
      <c r="I26" s="37">
        <f>SUM(G18:G26)</f>
        <v>560220</v>
      </c>
    </row>
    <row r="27" spans="1:9">
      <c r="A27" s="298" t="s">
        <v>161</v>
      </c>
      <c r="B27" s="53">
        <v>44539</v>
      </c>
      <c r="C27" s="299" t="s">
        <v>163</v>
      </c>
      <c r="D27" s="296">
        <v>11836</v>
      </c>
      <c r="E27" s="296">
        <v>96700</v>
      </c>
      <c r="F27" s="296">
        <v>31060</v>
      </c>
      <c r="G27" s="297">
        <f t="shared" si="0"/>
        <v>65640</v>
      </c>
    </row>
    <row r="28" spans="1:9">
      <c r="A28" s="298" t="s">
        <v>161</v>
      </c>
      <c r="B28" s="53">
        <v>44539</v>
      </c>
      <c r="C28" s="299" t="s">
        <v>163</v>
      </c>
      <c r="D28" s="296">
        <v>11850</v>
      </c>
      <c r="E28" s="296">
        <v>95100</v>
      </c>
      <c r="F28" s="296">
        <v>30960</v>
      </c>
      <c r="G28" s="297">
        <f t="shared" si="0"/>
        <v>64140</v>
      </c>
      <c r="I28" s="37">
        <f>SUM(G27:G28)</f>
        <v>129780</v>
      </c>
    </row>
    <row r="29" spans="1:9">
      <c r="A29" s="300" t="s">
        <v>161</v>
      </c>
      <c r="B29" s="53">
        <v>44539</v>
      </c>
      <c r="C29" s="301" t="s">
        <v>7</v>
      </c>
      <c r="D29" s="296">
        <v>11833</v>
      </c>
      <c r="E29" s="296">
        <v>100500</v>
      </c>
      <c r="F29" s="296">
        <v>36300</v>
      </c>
      <c r="G29" s="297">
        <f t="shared" si="0"/>
        <v>64200</v>
      </c>
    </row>
    <row r="30" spans="1:9">
      <c r="A30" s="300" t="s">
        <v>161</v>
      </c>
      <c r="B30" s="53">
        <v>44539</v>
      </c>
      <c r="C30" s="301" t="s">
        <v>7</v>
      </c>
      <c r="D30" s="296">
        <v>5172</v>
      </c>
      <c r="E30" s="296">
        <v>99620</v>
      </c>
      <c r="F30" s="296">
        <v>36340</v>
      </c>
      <c r="G30" s="297">
        <f t="shared" si="0"/>
        <v>63280</v>
      </c>
    </row>
    <row r="31" spans="1:9">
      <c r="A31" s="300" t="s">
        <v>161</v>
      </c>
      <c r="B31" s="53">
        <v>44539</v>
      </c>
      <c r="C31" s="301" t="s">
        <v>100</v>
      </c>
      <c r="D31" s="296">
        <v>11880</v>
      </c>
      <c r="E31" s="296">
        <v>98580</v>
      </c>
      <c r="F31" s="296">
        <v>34660</v>
      </c>
      <c r="G31" s="297">
        <f t="shared" si="0"/>
        <v>63920</v>
      </c>
      <c r="I31" s="37">
        <f>SUM(G29:G31)</f>
        <v>191400</v>
      </c>
    </row>
    <row r="32" spans="1:9">
      <c r="A32" s="302" t="s">
        <v>161</v>
      </c>
      <c r="B32" s="53">
        <v>44539</v>
      </c>
      <c r="C32" s="303" t="s">
        <v>126</v>
      </c>
      <c r="D32" s="296">
        <v>11844</v>
      </c>
      <c r="E32" s="296">
        <v>85800</v>
      </c>
      <c r="F32" s="296">
        <v>30200</v>
      </c>
      <c r="G32" s="297">
        <f t="shared" si="0"/>
        <v>55600</v>
      </c>
    </row>
    <row r="33" spans="1:9">
      <c r="A33" s="302" t="s">
        <v>161</v>
      </c>
      <c r="B33" s="53">
        <v>44539</v>
      </c>
      <c r="C33" s="303" t="s">
        <v>126</v>
      </c>
      <c r="D33" s="296">
        <v>11852</v>
      </c>
      <c r="E33" s="296">
        <v>87060</v>
      </c>
      <c r="F33" s="296">
        <v>29960</v>
      </c>
      <c r="G33" s="297">
        <f t="shared" si="0"/>
        <v>57100</v>
      </c>
    </row>
    <row r="34" spans="1:9">
      <c r="A34" s="302" t="s">
        <v>161</v>
      </c>
      <c r="B34" s="53">
        <v>44539</v>
      </c>
      <c r="C34" s="303" t="s">
        <v>126</v>
      </c>
      <c r="D34" s="296">
        <v>11865</v>
      </c>
      <c r="E34" s="296">
        <v>87880</v>
      </c>
      <c r="F34" s="296">
        <v>29320</v>
      </c>
      <c r="G34" s="297">
        <f t="shared" si="0"/>
        <v>58560</v>
      </c>
      <c r="I34" s="37">
        <f>SUM(G32:G34)</f>
        <v>171260</v>
      </c>
    </row>
    <row r="35" spans="1:9">
      <c r="A35" s="304" t="s">
        <v>161</v>
      </c>
      <c r="B35" s="53">
        <v>44539</v>
      </c>
      <c r="C35" s="21" t="s">
        <v>144</v>
      </c>
      <c r="D35" s="296">
        <v>11839</v>
      </c>
      <c r="E35" s="296">
        <v>103960</v>
      </c>
      <c r="F35" s="296">
        <v>35100</v>
      </c>
      <c r="G35" s="297">
        <f t="shared" si="0"/>
        <v>68860</v>
      </c>
    </row>
    <row r="36" spans="1:9">
      <c r="A36" s="304" t="s">
        <v>161</v>
      </c>
      <c r="B36" s="53">
        <v>44539</v>
      </c>
      <c r="C36" s="21" t="s">
        <v>144</v>
      </c>
      <c r="D36" s="296">
        <v>11882</v>
      </c>
      <c r="E36" s="296">
        <v>104260</v>
      </c>
      <c r="F36" s="296">
        <v>35020</v>
      </c>
      <c r="G36" s="297">
        <f t="shared" si="0"/>
        <v>69240</v>
      </c>
      <c r="I36" s="37">
        <f>SUM(G35:G36)</f>
        <v>138100</v>
      </c>
    </row>
    <row r="37" spans="1:9">
      <c r="A37" s="305" t="s">
        <v>161</v>
      </c>
      <c r="B37" s="53">
        <v>44539</v>
      </c>
      <c r="C37" s="306" t="s">
        <v>164</v>
      </c>
      <c r="D37" s="296">
        <v>11829</v>
      </c>
      <c r="E37" s="296">
        <v>113000</v>
      </c>
      <c r="F37" s="296">
        <v>30340</v>
      </c>
      <c r="G37" s="297">
        <f t="shared" si="0"/>
        <v>82660</v>
      </c>
    </row>
    <row r="38" spans="1:9">
      <c r="A38" s="305" t="s">
        <v>161</v>
      </c>
      <c r="B38" s="53">
        <v>44539</v>
      </c>
      <c r="C38" s="306" t="s">
        <v>164</v>
      </c>
      <c r="D38" s="296">
        <v>11857</v>
      </c>
      <c r="E38" s="296">
        <v>111080</v>
      </c>
      <c r="F38" s="296">
        <v>29960</v>
      </c>
      <c r="G38" s="297">
        <f t="shared" si="0"/>
        <v>81120</v>
      </c>
    </row>
    <row r="39" spans="1:9">
      <c r="A39" s="305" t="s">
        <v>161</v>
      </c>
      <c r="B39" s="53">
        <v>44539</v>
      </c>
      <c r="C39" s="306" t="s">
        <v>164</v>
      </c>
      <c r="D39" s="296">
        <v>11873</v>
      </c>
      <c r="E39" s="296">
        <v>103980</v>
      </c>
      <c r="F39" s="296">
        <v>31340</v>
      </c>
      <c r="G39" s="297">
        <f t="shared" si="0"/>
        <v>72640</v>
      </c>
      <c r="I39" s="37">
        <f>SUM(G37:G39)</f>
        <v>236420</v>
      </c>
    </row>
    <row r="40" spans="1:9">
      <c r="A40" s="307" t="s">
        <v>161</v>
      </c>
      <c r="B40" s="53">
        <v>44539</v>
      </c>
      <c r="C40" s="308" t="s">
        <v>151</v>
      </c>
      <c r="D40" s="296">
        <v>11831</v>
      </c>
      <c r="E40" s="296">
        <v>111900</v>
      </c>
      <c r="F40" s="296">
        <v>29500</v>
      </c>
      <c r="G40" s="297">
        <f t="shared" si="0"/>
        <v>82400</v>
      </c>
      <c r="I40" s="22">
        <f>G40</f>
        <v>82400</v>
      </c>
    </row>
    <row r="41" spans="1:9">
      <c r="A41" s="309" t="s">
        <v>161</v>
      </c>
      <c r="B41" s="53">
        <v>44539</v>
      </c>
      <c r="C41" s="310" t="s">
        <v>154</v>
      </c>
      <c r="D41" s="296">
        <v>11858</v>
      </c>
      <c r="E41" s="296">
        <v>94480</v>
      </c>
      <c r="F41" s="296">
        <v>26640</v>
      </c>
      <c r="G41" s="297">
        <f t="shared" si="0"/>
        <v>67840</v>
      </c>
    </row>
    <row r="42" spans="1:9">
      <c r="A42" s="309" t="s">
        <v>161</v>
      </c>
      <c r="B42" s="53">
        <v>44539</v>
      </c>
      <c r="C42" s="310" t="s">
        <v>155</v>
      </c>
      <c r="D42" s="296">
        <v>11871</v>
      </c>
      <c r="E42" s="296">
        <v>92620</v>
      </c>
      <c r="F42" s="296">
        <v>29740</v>
      </c>
      <c r="G42" s="297">
        <f t="shared" si="0"/>
        <v>62880</v>
      </c>
    </row>
    <row r="43" spans="1:9">
      <c r="A43" s="309" t="s">
        <v>161</v>
      </c>
      <c r="B43" s="53">
        <v>44539</v>
      </c>
      <c r="C43" s="310" t="s">
        <v>154</v>
      </c>
      <c r="D43" s="296">
        <v>11872</v>
      </c>
      <c r="E43" s="296">
        <v>90260</v>
      </c>
      <c r="F43" s="296">
        <v>26780</v>
      </c>
      <c r="G43" s="297">
        <f t="shared" si="0"/>
        <v>63480</v>
      </c>
    </row>
    <row r="44" spans="1:9">
      <c r="A44" s="309" t="s">
        <v>161</v>
      </c>
      <c r="B44" s="53">
        <v>44539</v>
      </c>
      <c r="C44" s="310" t="s">
        <v>155</v>
      </c>
      <c r="D44" s="296">
        <v>11883</v>
      </c>
      <c r="E44" s="296">
        <v>94200</v>
      </c>
      <c r="F44" s="296">
        <v>30220</v>
      </c>
      <c r="G44" s="297">
        <f t="shared" si="0"/>
        <v>63980</v>
      </c>
      <c r="I44" s="37">
        <f>SUM(G41:G44)</f>
        <v>258180</v>
      </c>
    </row>
    <row r="45" spans="1:9">
      <c r="A45" s="311" t="s">
        <v>161</v>
      </c>
      <c r="B45" s="53">
        <v>44539</v>
      </c>
      <c r="C45" s="312" t="s">
        <v>127</v>
      </c>
      <c r="D45" s="296">
        <v>11879</v>
      </c>
      <c r="E45" s="296">
        <v>100300</v>
      </c>
      <c r="F45" s="296">
        <v>32980</v>
      </c>
      <c r="G45" s="297">
        <f t="shared" si="0"/>
        <v>67320</v>
      </c>
      <c r="I45" s="22">
        <f>G45</f>
        <v>67320</v>
      </c>
    </row>
    <row r="46" spans="1:9">
      <c r="A46" s="313" t="s">
        <v>165</v>
      </c>
      <c r="B46" s="53">
        <v>44539</v>
      </c>
      <c r="C46" s="314" t="s">
        <v>16</v>
      </c>
      <c r="D46" s="296">
        <v>5164</v>
      </c>
      <c r="E46" s="296">
        <v>98580</v>
      </c>
      <c r="F46" s="296">
        <v>34720</v>
      </c>
      <c r="G46" s="297">
        <f t="shared" si="0"/>
        <v>63860</v>
      </c>
    </row>
    <row r="47" spans="1:9">
      <c r="A47" s="313" t="s">
        <v>165</v>
      </c>
      <c r="B47" s="53">
        <v>44539</v>
      </c>
      <c r="C47" s="314" t="s">
        <v>14</v>
      </c>
      <c r="D47" s="296">
        <v>5168</v>
      </c>
      <c r="E47" s="296">
        <v>98640</v>
      </c>
      <c r="F47" s="296">
        <v>35080</v>
      </c>
      <c r="G47" s="297">
        <f t="shared" si="0"/>
        <v>63560</v>
      </c>
    </row>
    <row r="48" spans="1:9">
      <c r="A48" s="313" t="s">
        <v>165</v>
      </c>
      <c r="B48" s="53">
        <v>44539</v>
      </c>
      <c r="C48" s="314" t="s">
        <v>4</v>
      </c>
      <c r="D48" s="296">
        <v>5170</v>
      </c>
      <c r="E48" s="296">
        <v>98900</v>
      </c>
      <c r="F48" s="296">
        <v>34000</v>
      </c>
      <c r="G48" s="297">
        <f t="shared" si="0"/>
        <v>64900</v>
      </c>
    </row>
    <row r="49" spans="1:9">
      <c r="A49" s="313" t="s">
        <v>165</v>
      </c>
      <c r="B49" s="53">
        <v>44539</v>
      </c>
      <c r="C49" s="314" t="s">
        <v>16</v>
      </c>
      <c r="D49" s="296">
        <v>5173</v>
      </c>
      <c r="E49" s="296">
        <v>98020</v>
      </c>
      <c r="F49" s="296">
        <v>34420</v>
      </c>
      <c r="G49" s="297">
        <f t="shared" si="0"/>
        <v>63600</v>
      </c>
    </row>
    <row r="50" spans="1:9">
      <c r="A50" s="313" t="s">
        <v>165</v>
      </c>
      <c r="B50" s="53">
        <v>44539</v>
      </c>
      <c r="C50" s="314" t="s">
        <v>65</v>
      </c>
      <c r="D50" s="296">
        <v>5174</v>
      </c>
      <c r="E50" s="296">
        <v>98880</v>
      </c>
      <c r="F50" s="296">
        <v>33820</v>
      </c>
      <c r="G50" s="297">
        <f t="shared" si="0"/>
        <v>65060</v>
      </c>
    </row>
    <row r="51" spans="1:9">
      <c r="A51" s="313" t="s">
        <v>165</v>
      </c>
      <c r="B51" s="53">
        <v>44539</v>
      </c>
      <c r="C51" s="314" t="s">
        <v>65</v>
      </c>
      <c r="D51" s="296">
        <v>11837</v>
      </c>
      <c r="E51" s="296">
        <v>100500</v>
      </c>
      <c r="F51" s="296">
        <v>34060</v>
      </c>
      <c r="G51" s="297">
        <f t="shared" si="0"/>
        <v>66440</v>
      </c>
    </row>
    <row r="52" spans="1:9">
      <c r="A52" s="313" t="s">
        <v>165</v>
      </c>
      <c r="B52" s="53">
        <v>44539</v>
      </c>
      <c r="C52" s="314" t="s">
        <v>4</v>
      </c>
      <c r="D52" s="296">
        <v>11838</v>
      </c>
      <c r="E52" s="296">
        <v>100700</v>
      </c>
      <c r="F52" s="296">
        <v>34280</v>
      </c>
      <c r="G52" s="297">
        <f t="shared" si="0"/>
        <v>66420</v>
      </c>
    </row>
    <row r="53" spans="1:9">
      <c r="A53" s="313" t="s">
        <v>166</v>
      </c>
      <c r="B53" s="53">
        <v>44539</v>
      </c>
      <c r="C53" s="314" t="s">
        <v>15</v>
      </c>
      <c r="D53" s="296">
        <v>5175</v>
      </c>
      <c r="E53" s="296">
        <v>97380</v>
      </c>
      <c r="F53" s="296">
        <v>34820</v>
      </c>
      <c r="G53" s="297">
        <f t="shared" si="0"/>
        <v>62560</v>
      </c>
    </row>
    <row r="54" spans="1:9">
      <c r="A54" s="313" t="s">
        <v>166</v>
      </c>
      <c r="B54" s="53">
        <v>44539</v>
      </c>
      <c r="C54" s="314" t="s">
        <v>14</v>
      </c>
      <c r="D54" s="296">
        <v>5177</v>
      </c>
      <c r="E54" s="296">
        <v>98400</v>
      </c>
      <c r="F54" s="296">
        <v>34780</v>
      </c>
      <c r="G54" s="297">
        <f t="shared" si="0"/>
        <v>63620</v>
      </c>
    </row>
    <row r="55" spans="1:9">
      <c r="A55" s="313" t="s">
        <v>166</v>
      </c>
      <c r="B55" s="53">
        <v>44539</v>
      </c>
      <c r="C55" s="314" t="s">
        <v>143</v>
      </c>
      <c r="D55" s="296">
        <v>11849</v>
      </c>
      <c r="E55" s="296">
        <v>97300</v>
      </c>
      <c r="F55" s="296">
        <v>34000</v>
      </c>
      <c r="G55" s="297">
        <f t="shared" si="0"/>
        <v>63300</v>
      </c>
    </row>
    <row r="56" spans="1:9">
      <c r="A56" s="313" t="s">
        <v>166</v>
      </c>
      <c r="B56" s="53">
        <v>44539</v>
      </c>
      <c r="C56" s="314" t="s">
        <v>143</v>
      </c>
      <c r="D56" s="296">
        <v>11841</v>
      </c>
      <c r="E56" s="296">
        <v>97460</v>
      </c>
      <c r="F56" s="296">
        <v>33700</v>
      </c>
      <c r="G56" s="297">
        <f t="shared" si="0"/>
        <v>63760</v>
      </c>
    </row>
    <row r="57" spans="1:9">
      <c r="A57" s="313" t="s">
        <v>166</v>
      </c>
      <c r="B57" s="53">
        <v>44539</v>
      </c>
      <c r="C57" s="314" t="s">
        <v>4</v>
      </c>
      <c r="D57" s="296">
        <v>5179</v>
      </c>
      <c r="E57" s="296">
        <v>98080</v>
      </c>
      <c r="F57" s="296">
        <v>33700</v>
      </c>
      <c r="G57" s="297">
        <f t="shared" si="0"/>
        <v>64380</v>
      </c>
    </row>
    <row r="58" spans="1:9">
      <c r="A58" s="313" t="s">
        <v>166</v>
      </c>
      <c r="B58" s="53">
        <v>44539</v>
      </c>
      <c r="C58" s="314" t="s">
        <v>16</v>
      </c>
      <c r="D58" s="296">
        <v>5181</v>
      </c>
      <c r="E58" s="296">
        <v>99540</v>
      </c>
      <c r="F58" s="296">
        <v>34200</v>
      </c>
      <c r="G58" s="297">
        <f t="shared" si="0"/>
        <v>65340</v>
      </c>
    </row>
    <row r="59" spans="1:9">
      <c r="A59" s="313" t="s">
        <v>166</v>
      </c>
      <c r="B59" s="53">
        <v>44539</v>
      </c>
      <c r="C59" s="314" t="s">
        <v>15</v>
      </c>
      <c r="D59" s="296">
        <v>5183</v>
      </c>
      <c r="E59" s="296">
        <v>98700</v>
      </c>
      <c r="F59" s="296">
        <v>34620</v>
      </c>
      <c r="G59" s="297">
        <f t="shared" si="0"/>
        <v>64080</v>
      </c>
    </row>
    <row r="60" spans="1:9">
      <c r="A60" s="313" t="s">
        <v>166</v>
      </c>
      <c r="B60" s="53">
        <v>44539</v>
      </c>
      <c r="C60" s="314" t="s">
        <v>14</v>
      </c>
      <c r="D60" s="296">
        <v>5185</v>
      </c>
      <c r="E60" s="296">
        <v>97620</v>
      </c>
      <c r="F60" s="296">
        <v>34680</v>
      </c>
      <c r="G60" s="297">
        <f t="shared" si="0"/>
        <v>62940</v>
      </c>
    </row>
    <row r="61" spans="1:9">
      <c r="A61" s="313" t="s">
        <v>166</v>
      </c>
      <c r="B61" s="53">
        <v>44539</v>
      </c>
      <c r="C61" s="314" t="s">
        <v>65</v>
      </c>
      <c r="D61" s="296">
        <v>5184</v>
      </c>
      <c r="E61" s="296">
        <v>98460</v>
      </c>
      <c r="F61" s="296">
        <v>34420</v>
      </c>
      <c r="G61" s="297">
        <f t="shared" si="0"/>
        <v>64040</v>
      </c>
    </row>
    <row r="62" spans="1:9">
      <c r="A62" s="313" t="s">
        <v>165</v>
      </c>
      <c r="B62" s="53">
        <v>44539</v>
      </c>
      <c r="C62" s="314" t="s">
        <v>15</v>
      </c>
      <c r="D62" s="296">
        <v>5187</v>
      </c>
      <c r="E62" s="296">
        <v>99660</v>
      </c>
      <c r="F62" s="296">
        <v>34380</v>
      </c>
      <c r="G62" s="297">
        <f t="shared" si="0"/>
        <v>65280</v>
      </c>
    </row>
    <row r="63" spans="1:9">
      <c r="A63" s="313" t="s">
        <v>166</v>
      </c>
      <c r="B63" s="53">
        <v>44539</v>
      </c>
      <c r="C63" s="314" t="s">
        <v>65</v>
      </c>
      <c r="D63" s="296">
        <v>11859</v>
      </c>
      <c r="E63" s="296">
        <v>100900</v>
      </c>
      <c r="F63" s="296">
        <v>33740</v>
      </c>
      <c r="G63" s="297">
        <f t="shared" si="0"/>
        <v>67160</v>
      </c>
      <c r="I63" s="37">
        <f>SUM(G46:G63)</f>
        <v>1160300</v>
      </c>
    </row>
    <row r="64" spans="1:9">
      <c r="A64" s="62" t="s">
        <v>167</v>
      </c>
      <c r="B64" s="53">
        <v>44539</v>
      </c>
      <c r="C64" s="63" t="s">
        <v>54</v>
      </c>
      <c r="D64" s="296">
        <v>11854</v>
      </c>
      <c r="E64" s="296">
        <v>90180</v>
      </c>
      <c r="F64" s="296">
        <v>28540</v>
      </c>
      <c r="G64" s="297">
        <f t="shared" si="0"/>
        <v>61640</v>
      </c>
    </row>
    <row r="65" spans="1:10">
      <c r="A65" s="62" t="s">
        <v>167</v>
      </c>
      <c r="B65" s="53">
        <v>44539</v>
      </c>
      <c r="C65" s="63" t="s">
        <v>45</v>
      </c>
      <c r="D65" s="296">
        <v>11864</v>
      </c>
      <c r="E65" s="296">
        <v>78860</v>
      </c>
      <c r="F65" s="296">
        <v>28160</v>
      </c>
      <c r="G65" s="297">
        <f t="shared" si="0"/>
        <v>50700</v>
      </c>
    </row>
    <row r="66" spans="1:10">
      <c r="A66" s="62" t="s">
        <v>167</v>
      </c>
      <c r="B66" s="53">
        <v>44539</v>
      </c>
      <c r="C66" s="63" t="s">
        <v>75</v>
      </c>
      <c r="D66" s="296">
        <v>11866</v>
      </c>
      <c r="E66" s="296">
        <v>83260</v>
      </c>
      <c r="F66" s="296">
        <v>29740</v>
      </c>
      <c r="G66" s="297">
        <f t="shared" si="0"/>
        <v>53520</v>
      </c>
    </row>
    <row r="67" spans="1:10">
      <c r="A67" s="62" t="s">
        <v>167</v>
      </c>
      <c r="B67" s="53">
        <v>44539</v>
      </c>
      <c r="C67" s="63" t="s">
        <v>47</v>
      </c>
      <c r="D67" s="296">
        <v>11868</v>
      </c>
      <c r="E67" s="296">
        <v>82080</v>
      </c>
      <c r="F67" s="296">
        <v>29240</v>
      </c>
      <c r="G67" s="297">
        <f t="shared" si="0"/>
        <v>52840</v>
      </c>
    </row>
    <row r="68" spans="1:10">
      <c r="A68" s="62" t="s">
        <v>168</v>
      </c>
      <c r="B68" s="53">
        <v>44539</v>
      </c>
      <c r="C68" s="63" t="s">
        <v>79</v>
      </c>
      <c r="D68" s="296">
        <v>11874</v>
      </c>
      <c r="E68" s="296">
        <v>80240</v>
      </c>
      <c r="F68" s="296">
        <v>29920</v>
      </c>
      <c r="G68" s="297">
        <f t="shared" si="0"/>
        <v>50320</v>
      </c>
    </row>
    <row r="69" spans="1:10">
      <c r="A69" s="62" t="s">
        <v>168</v>
      </c>
      <c r="B69" s="53">
        <v>44539</v>
      </c>
      <c r="C69" s="63" t="s">
        <v>73</v>
      </c>
      <c r="D69" s="296">
        <v>11876</v>
      </c>
      <c r="E69" s="296">
        <v>79460</v>
      </c>
      <c r="F69" s="296">
        <v>26960</v>
      </c>
      <c r="G69" s="297">
        <f t="shared" si="0"/>
        <v>52500</v>
      </c>
    </row>
    <row r="70" spans="1:10">
      <c r="A70" s="62" t="s">
        <v>168</v>
      </c>
      <c r="B70" s="53">
        <v>44539</v>
      </c>
      <c r="C70" s="63" t="s">
        <v>49</v>
      </c>
      <c r="D70" s="296">
        <v>5186</v>
      </c>
      <c r="E70" s="296">
        <v>78860</v>
      </c>
      <c r="F70" s="296">
        <v>28260</v>
      </c>
      <c r="G70" s="297">
        <f t="shared" si="0"/>
        <v>50600</v>
      </c>
      <c r="I70" s="37">
        <f>SUM(G64:G70)</f>
        <v>372120</v>
      </c>
    </row>
    <row r="71" spans="1:10">
      <c r="A71" s="292"/>
      <c r="B71" s="53"/>
      <c r="C71" s="296"/>
      <c r="D71" s="296"/>
      <c r="E71" s="296"/>
      <c r="F71" s="296"/>
      <c r="G71" s="296"/>
    </row>
    <row r="73" spans="1:10">
      <c r="G73" s="80">
        <f>SUM(G1:G70)</f>
        <v>4545520</v>
      </c>
      <c r="I73" s="80">
        <f>SUM(I1:I70)</f>
        <v>4545520</v>
      </c>
      <c r="J73" s="81" t="s">
        <v>160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65"/>
  <sheetViews>
    <sheetView topLeftCell="A55" workbookViewId="0">
      <selection activeCell="J65" sqref="J65"/>
    </sheetView>
  </sheetViews>
  <sheetFormatPr defaultRowHeight="14.4"/>
  <cols>
    <col min="1" max="1" width="16.21875" customWidth="1"/>
    <col min="2" max="2" width="11.88671875" customWidth="1"/>
    <col min="5" max="5" width="11.6640625" customWidth="1"/>
    <col min="7" max="7" width="12.5546875" bestFit="1" customWidth="1"/>
    <col min="9" max="9" width="13.21875" customWidth="1"/>
  </cols>
  <sheetData>
    <row r="1" spans="1:9">
      <c r="A1" s="58" t="s">
        <v>140</v>
      </c>
      <c r="B1" s="122">
        <v>44540</v>
      </c>
      <c r="C1" s="25" t="s">
        <v>16</v>
      </c>
      <c r="D1" s="296">
        <v>11895</v>
      </c>
      <c r="E1" s="296">
        <v>100700</v>
      </c>
      <c r="F1" s="296">
        <v>34760</v>
      </c>
      <c r="G1" s="297">
        <f t="shared" ref="G1:G62" si="0">E1-F1</f>
        <v>65940</v>
      </c>
    </row>
    <row r="2" spans="1:9">
      <c r="A2" s="56" t="s">
        <v>169</v>
      </c>
      <c r="B2" s="53">
        <v>44540</v>
      </c>
      <c r="C2" s="25" t="s">
        <v>4</v>
      </c>
      <c r="D2" s="296">
        <v>11905</v>
      </c>
      <c r="E2" s="296">
        <v>97200</v>
      </c>
      <c r="F2" s="296">
        <v>34520</v>
      </c>
      <c r="G2" s="297">
        <f t="shared" si="0"/>
        <v>62680</v>
      </c>
    </row>
    <row r="3" spans="1:9">
      <c r="A3" s="58" t="s">
        <v>140</v>
      </c>
      <c r="B3" s="53">
        <v>44540</v>
      </c>
      <c r="C3" s="25" t="s">
        <v>14</v>
      </c>
      <c r="D3" s="296">
        <v>11906</v>
      </c>
      <c r="E3" s="296">
        <v>98000</v>
      </c>
      <c r="F3" s="296">
        <v>35200</v>
      </c>
      <c r="G3" s="297">
        <f t="shared" si="0"/>
        <v>62800</v>
      </c>
    </row>
    <row r="4" spans="1:9">
      <c r="A4" s="58" t="s">
        <v>140</v>
      </c>
      <c r="B4" s="53">
        <v>44540</v>
      </c>
      <c r="C4" s="25" t="s">
        <v>15</v>
      </c>
      <c r="D4" s="296">
        <v>11907</v>
      </c>
      <c r="E4" s="296">
        <v>94700</v>
      </c>
      <c r="F4" s="296">
        <v>34960</v>
      </c>
      <c r="G4" s="297">
        <f t="shared" si="0"/>
        <v>59740</v>
      </c>
    </row>
    <row r="5" spans="1:9">
      <c r="A5" s="56" t="s">
        <v>139</v>
      </c>
      <c r="B5" s="53">
        <v>44540</v>
      </c>
      <c r="C5" s="25" t="s">
        <v>17</v>
      </c>
      <c r="D5" s="296">
        <v>11910</v>
      </c>
      <c r="E5" s="296">
        <v>99600</v>
      </c>
      <c r="F5" s="296">
        <v>34360</v>
      </c>
      <c r="G5" s="297">
        <f t="shared" si="0"/>
        <v>65240</v>
      </c>
    </row>
    <row r="6" spans="1:9">
      <c r="A6" s="56" t="s">
        <v>139</v>
      </c>
      <c r="B6" s="53">
        <v>44540</v>
      </c>
      <c r="C6" s="25" t="s">
        <v>65</v>
      </c>
      <c r="D6" s="296">
        <v>11911</v>
      </c>
      <c r="E6" s="296">
        <v>98600</v>
      </c>
      <c r="F6" s="296">
        <v>33920</v>
      </c>
      <c r="G6" s="297">
        <f t="shared" si="0"/>
        <v>64680</v>
      </c>
    </row>
    <row r="7" spans="1:9">
      <c r="A7" s="58" t="s">
        <v>140</v>
      </c>
      <c r="B7" s="53">
        <v>44540</v>
      </c>
      <c r="C7" s="25" t="s">
        <v>16</v>
      </c>
      <c r="D7" s="296">
        <v>11913</v>
      </c>
      <c r="E7" s="296">
        <v>99500</v>
      </c>
      <c r="F7" s="296">
        <v>34480</v>
      </c>
      <c r="G7" s="297">
        <f t="shared" si="0"/>
        <v>65020</v>
      </c>
      <c r="I7" s="37">
        <f>SUM(G1:G7)</f>
        <v>446100</v>
      </c>
    </row>
    <row r="8" spans="1:9">
      <c r="A8" s="56" t="s">
        <v>139</v>
      </c>
      <c r="B8" s="53">
        <v>44540</v>
      </c>
      <c r="C8" s="25" t="s">
        <v>4</v>
      </c>
      <c r="D8" s="296">
        <v>5195</v>
      </c>
      <c r="E8" s="296">
        <v>95800</v>
      </c>
      <c r="F8" s="296">
        <v>34300</v>
      </c>
      <c r="G8" s="297">
        <f t="shared" si="0"/>
        <v>61500</v>
      </c>
    </row>
    <row r="9" spans="1:9">
      <c r="A9" s="56" t="s">
        <v>139</v>
      </c>
      <c r="B9" s="53">
        <v>44540</v>
      </c>
      <c r="C9" s="25" t="s">
        <v>14</v>
      </c>
      <c r="D9" s="296">
        <v>5196</v>
      </c>
      <c r="E9" s="296">
        <v>98640</v>
      </c>
      <c r="F9" s="296">
        <v>34780</v>
      </c>
      <c r="G9" s="297">
        <f t="shared" si="0"/>
        <v>63860</v>
      </c>
    </row>
    <row r="10" spans="1:9">
      <c r="A10" s="56" t="s">
        <v>139</v>
      </c>
      <c r="B10" s="53">
        <v>44540</v>
      </c>
      <c r="C10" s="25" t="s">
        <v>15</v>
      </c>
      <c r="D10" s="296">
        <v>11921</v>
      </c>
      <c r="E10" s="296">
        <v>100180</v>
      </c>
      <c r="F10" s="296">
        <v>34620</v>
      </c>
      <c r="G10" s="297">
        <f t="shared" si="0"/>
        <v>65560</v>
      </c>
      <c r="I10" s="37">
        <f>SUM(G8:G10)</f>
        <v>190920</v>
      </c>
    </row>
    <row r="11" spans="1:9">
      <c r="A11" s="58" t="s">
        <v>140</v>
      </c>
      <c r="B11" s="53">
        <v>44540</v>
      </c>
      <c r="C11" s="25" t="s">
        <v>16</v>
      </c>
      <c r="D11" s="296">
        <v>11923</v>
      </c>
      <c r="E11" s="296">
        <v>100200</v>
      </c>
      <c r="F11" s="296">
        <v>34020</v>
      </c>
      <c r="G11" s="297">
        <f t="shared" si="0"/>
        <v>66180</v>
      </c>
    </row>
    <row r="12" spans="1:9">
      <c r="A12" s="58" t="s">
        <v>140</v>
      </c>
      <c r="B12" s="53">
        <v>44540</v>
      </c>
      <c r="C12" s="25" t="s">
        <v>65</v>
      </c>
      <c r="D12" s="296">
        <v>11924</v>
      </c>
      <c r="E12" s="296">
        <v>94440</v>
      </c>
      <c r="F12" s="296">
        <v>33580</v>
      </c>
      <c r="G12" s="297">
        <f t="shared" si="0"/>
        <v>60860</v>
      </c>
    </row>
    <row r="13" spans="1:9">
      <c r="A13" s="56" t="s">
        <v>139</v>
      </c>
      <c r="B13" s="53">
        <v>44540</v>
      </c>
      <c r="C13" s="25" t="s">
        <v>4</v>
      </c>
      <c r="D13" s="296">
        <v>5202</v>
      </c>
      <c r="E13" s="296">
        <v>98620</v>
      </c>
      <c r="F13" s="296">
        <v>33860</v>
      </c>
      <c r="G13" s="297">
        <f t="shared" si="0"/>
        <v>64760</v>
      </c>
    </row>
    <row r="14" spans="1:9">
      <c r="A14" s="56" t="s">
        <v>139</v>
      </c>
      <c r="B14" s="53">
        <v>44540</v>
      </c>
      <c r="C14" s="25" t="s">
        <v>14</v>
      </c>
      <c r="D14" s="296">
        <v>5204</v>
      </c>
      <c r="E14" s="296">
        <v>99200</v>
      </c>
      <c r="F14" s="296">
        <v>34580</v>
      </c>
      <c r="G14" s="297">
        <f t="shared" si="0"/>
        <v>64620</v>
      </c>
    </row>
    <row r="15" spans="1:9">
      <c r="A15" s="58" t="s">
        <v>140</v>
      </c>
      <c r="B15" s="53">
        <v>44540</v>
      </c>
      <c r="C15" s="25" t="s">
        <v>15</v>
      </c>
      <c r="D15" s="296">
        <v>5205</v>
      </c>
      <c r="E15" s="296">
        <v>99240</v>
      </c>
      <c r="F15" s="296">
        <v>34340</v>
      </c>
      <c r="G15" s="297">
        <f t="shared" si="0"/>
        <v>64900</v>
      </c>
    </row>
    <row r="16" spans="1:9">
      <c r="A16" s="58" t="s">
        <v>140</v>
      </c>
      <c r="B16" s="53">
        <v>44540</v>
      </c>
      <c r="C16" s="25" t="s">
        <v>17</v>
      </c>
      <c r="D16" s="296">
        <v>5206</v>
      </c>
      <c r="E16" s="296">
        <v>97820</v>
      </c>
      <c r="F16" s="296">
        <v>34120</v>
      </c>
      <c r="G16" s="297">
        <f t="shared" si="0"/>
        <v>63700</v>
      </c>
      <c r="I16" s="37">
        <f>SUM(G11:G16)</f>
        <v>385020</v>
      </c>
    </row>
    <row r="17" spans="1:9">
      <c r="A17" s="55" t="s">
        <v>135</v>
      </c>
      <c r="B17" s="53">
        <v>44540</v>
      </c>
      <c r="C17" s="191" t="s">
        <v>6</v>
      </c>
      <c r="D17" s="296">
        <v>11890</v>
      </c>
      <c r="E17" s="296">
        <v>93080</v>
      </c>
      <c r="F17" s="296">
        <v>33780</v>
      </c>
      <c r="G17" s="297">
        <f t="shared" si="0"/>
        <v>59300</v>
      </c>
    </row>
    <row r="18" spans="1:9">
      <c r="A18" s="55" t="s">
        <v>135</v>
      </c>
      <c r="B18" s="53">
        <v>44540</v>
      </c>
      <c r="C18" s="191" t="s">
        <v>148</v>
      </c>
      <c r="D18" s="296">
        <v>11892</v>
      </c>
      <c r="E18" s="296">
        <v>83640</v>
      </c>
      <c r="F18" s="296">
        <v>34680</v>
      </c>
      <c r="G18" s="297">
        <f t="shared" si="0"/>
        <v>48960</v>
      </c>
    </row>
    <row r="19" spans="1:9">
      <c r="A19" s="55" t="s">
        <v>135</v>
      </c>
      <c r="B19" s="53">
        <v>44540</v>
      </c>
      <c r="C19" s="191" t="s">
        <v>85</v>
      </c>
      <c r="D19" s="296">
        <v>11898</v>
      </c>
      <c r="E19" s="296">
        <v>95700</v>
      </c>
      <c r="F19" s="296">
        <v>33520</v>
      </c>
      <c r="G19" s="297">
        <f t="shared" si="0"/>
        <v>62180</v>
      </c>
    </row>
    <row r="20" spans="1:9">
      <c r="A20" s="55" t="s">
        <v>135</v>
      </c>
      <c r="B20" s="53">
        <v>44540</v>
      </c>
      <c r="C20" s="191" t="s">
        <v>6</v>
      </c>
      <c r="D20" s="296">
        <v>11912</v>
      </c>
      <c r="E20" s="296">
        <v>92440</v>
      </c>
      <c r="F20" s="296">
        <v>33640</v>
      </c>
      <c r="G20" s="297">
        <f t="shared" si="0"/>
        <v>58800</v>
      </c>
    </row>
    <row r="21" spans="1:9">
      <c r="A21" s="55" t="s">
        <v>135</v>
      </c>
      <c r="B21" s="53">
        <v>44540</v>
      </c>
      <c r="C21" s="191" t="s">
        <v>21</v>
      </c>
      <c r="D21" s="296">
        <v>11916</v>
      </c>
      <c r="E21" s="296">
        <v>97800</v>
      </c>
      <c r="F21" s="296">
        <v>32540</v>
      </c>
      <c r="G21" s="297">
        <f t="shared" si="0"/>
        <v>65260</v>
      </c>
    </row>
    <row r="22" spans="1:9">
      <c r="A22" s="55" t="s">
        <v>130</v>
      </c>
      <c r="B22" s="53">
        <v>44540</v>
      </c>
      <c r="C22" s="191" t="s">
        <v>21</v>
      </c>
      <c r="D22" s="296">
        <v>11934</v>
      </c>
      <c r="E22" s="296">
        <v>99920</v>
      </c>
      <c r="F22" s="296">
        <v>33640</v>
      </c>
      <c r="G22" s="297">
        <f t="shared" si="0"/>
        <v>66280</v>
      </c>
    </row>
    <row r="23" spans="1:9">
      <c r="A23" s="55" t="s">
        <v>130</v>
      </c>
      <c r="B23" s="53">
        <v>44540</v>
      </c>
      <c r="C23" s="191" t="s">
        <v>170</v>
      </c>
      <c r="D23" s="296">
        <v>11926</v>
      </c>
      <c r="E23" s="296">
        <v>85320</v>
      </c>
      <c r="F23" s="296">
        <v>34580</v>
      </c>
      <c r="G23" s="297">
        <f t="shared" si="0"/>
        <v>50740</v>
      </c>
      <c r="I23" s="37">
        <f>SUM(G17:G23)</f>
        <v>411520</v>
      </c>
    </row>
    <row r="24" spans="1:9">
      <c r="A24" s="315" t="s">
        <v>135</v>
      </c>
      <c r="B24" s="53">
        <v>44540</v>
      </c>
      <c r="C24" s="316" t="s">
        <v>171</v>
      </c>
      <c r="D24" s="296">
        <v>11903</v>
      </c>
      <c r="E24" s="296">
        <v>92380</v>
      </c>
      <c r="F24" s="296">
        <v>29740</v>
      </c>
      <c r="G24" s="297">
        <f t="shared" si="0"/>
        <v>62640</v>
      </c>
    </row>
    <row r="25" spans="1:9">
      <c r="A25" s="315" t="s">
        <v>135</v>
      </c>
      <c r="B25" s="53">
        <v>44540</v>
      </c>
      <c r="C25" s="316" t="s">
        <v>155</v>
      </c>
      <c r="D25" s="296">
        <v>11904</v>
      </c>
      <c r="E25" s="296">
        <v>87020</v>
      </c>
      <c r="F25" s="296">
        <v>29020</v>
      </c>
      <c r="G25" s="297">
        <f t="shared" si="0"/>
        <v>58000</v>
      </c>
    </row>
    <row r="26" spans="1:9">
      <c r="A26" s="315" t="s">
        <v>130</v>
      </c>
      <c r="B26" s="53">
        <v>44540</v>
      </c>
      <c r="C26" s="316" t="s">
        <v>171</v>
      </c>
      <c r="D26" s="296">
        <v>11943</v>
      </c>
      <c r="E26" s="296">
        <v>93240</v>
      </c>
      <c r="F26" s="296">
        <v>29860</v>
      </c>
      <c r="G26" s="297">
        <f t="shared" si="0"/>
        <v>63380</v>
      </c>
      <c r="I26" s="37">
        <f>SUM(G24:G26)</f>
        <v>184020</v>
      </c>
    </row>
    <row r="27" spans="1:9">
      <c r="A27" s="317" t="s">
        <v>135</v>
      </c>
      <c r="B27" s="53">
        <v>44540</v>
      </c>
      <c r="C27" s="318" t="s">
        <v>172</v>
      </c>
      <c r="D27" s="296">
        <v>11893</v>
      </c>
      <c r="E27" s="296">
        <v>91560</v>
      </c>
      <c r="F27" s="296">
        <v>28580</v>
      </c>
      <c r="G27" s="297">
        <f t="shared" si="0"/>
        <v>62980</v>
      </c>
    </row>
    <row r="28" spans="1:9">
      <c r="A28" s="317" t="s">
        <v>135</v>
      </c>
      <c r="B28" s="53">
        <v>44540</v>
      </c>
      <c r="C28" s="318" t="s">
        <v>173</v>
      </c>
      <c r="D28" s="296">
        <v>11900</v>
      </c>
      <c r="E28" s="296">
        <v>99200</v>
      </c>
      <c r="F28" s="296">
        <v>31840</v>
      </c>
      <c r="G28" s="297">
        <f t="shared" si="0"/>
        <v>67360</v>
      </c>
    </row>
    <row r="29" spans="1:9">
      <c r="A29" s="317" t="s">
        <v>135</v>
      </c>
      <c r="B29" s="53">
        <v>44540</v>
      </c>
      <c r="C29" s="318" t="s">
        <v>172</v>
      </c>
      <c r="D29" s="296">
        <v>11920</v>
      </c>
      <c r="E29" s="296">
        <v>95540</v>
      </c>
      <c r="F29" s="296">
        <v>29200</v>
      </c>
      <c r="G29" s="297">
        <f t="shared" si="0"/>
        <v>66340</v>
      </c>
      <c r="I29" s="37">
        <f>SUM(G27:G29)</f>
        <v>196680</v>
      </c>
    </row>
    <row r="30" spans="1:9">
      <c r="A30" s="319" t="s">
        <v>161</v>
      </c>
      <c r="B30" s="53">
        <v>44540</v>
      </c>
      <c r="C30" s="28" t="s">
        <v>100</v>
      </c>
      <c r="D30" s="296">
        <v>11887</v>
      </c>
      <c r="E30" s="296">
        <v>99700</v>
      </c>
      <c r="F30" s="296">
        <v>34240</v>
      </c>
      <c r="G30" s="297">
        <f t="shared" si="0"/>
        <v>65460</v>
      </c>
    </row>
    <row r="31" spans="1:9">
      <c r="A31" s="319" t="s">
        <v>135</v>
      </c>
      <c r="B31" s="53">
        <v>44540</v>
      </c>
      <c r="C31" s="28" t="s">
        <v>7</v>
      </c>
      <c r="D31" s="296">
        <v>11896</v>
      </c>
      <c r="E31" s="296">
        <v>102000</v>
      </c>
      <c r="F31" s="296">
        <v>35960</v>
      </c>
      <c r="G31" s="297">
        <f t="shared" si="0"/>
        <v>66040</v>
      </c>
    </row>
    <row r="32" spans="1:9">
      <c r="A32" s="319" t="s">
        <v>135</v>
      </c>
      <c r="B32" s="53">
        <v>44540</v>
      </c>
      <c r="C32" s="28" t="s">
        <v>100</v>
      </c>
      <c r="D32" s="296">
        <v>11914</v>
      </c>
      <c r="E32" s="296">
        <v>98500</v>
      </c>
      <c r="F32" s="296">
        <v>34240</v>
      </c>
      <c r="G32" s="297">
        <f t="shared" si="0"/>
        <v>64260</v>
      </c>
    </row>
    <row r="33" spans="1:9">
      <c r="A33" s="319" t="s">
        <v>135</v>
      </c>
      <c r="B33" s="53">
        <v>44540</v>
      </c>
      <c r="C33" s="28" t="s">
        <v>7</v>
      </c>
      <c r="D33" s="296">
        <v>11918</v>
      </c>
      <c r="E33" s="296">
        <v>102480</v>
      </c>
      <c r="F33" s="296">
        <v>35900</v>
      </c>
      <c r="G33" s="297">
        <f t="shared" si="0"/>
        <v>66580</v>
      </c>
    </row>
    <row r="34" spans="1:9">
      <c r="A34" s="319" t="s">
        <v>135</v>
      </c>
      <c r="B34" s="53">
        <v>44540</v>
      </c>
      <c r="C34" s="28" t="s">
        <v>100</v>
      </c>
      <c r="D34" s="296">
        <v>11925</v>
      </c>
      <c r="E34" s="296">
        <v>99560</v>
      </c>
      <c r="F34" s="296">
        <v>33820</v>
      </c>
      <c r="G34" s="297">
        <f t="shared" si="0"/>
        <v>65740</v>
      </c>
    </row>
    <row r="35" spans="1:9">
      <c r="A35" s="319" t="s">
        <v>174</v>
      </c>
      <c r="B35" s="53">
        <v>44540</v>
      </c>
      <c r="C35" s="28" t="s">
        <v>7</v>
      </c>
      <c r="D35" s="296">
        <v>11940</v>
      </c>
      <c r="E35" s="296">
        <v>103820</v>
      </c>
      <c r="F35" s="296">
        <v>36640</v>
      </c>
      <c r="G35" s="297">
        <f t="shared" si="0"/>
        <v>67180</v>
      </c>
    </row>
    <row r="36" spans="1:9">
      <c r="A36" s="319" t="s">
        <v>135</v>
      </c>
      <c r="B36" s="53">
        <v>44540</v>
      </c>
      <c r="C36" s="28" t="s">
        <v>26</v>
      </c>
      <c r="D36" s="296">
        <v>11944</v>
      </c>
      <c r="E36" s="296">
        <v>88660</v>
      </c>
      <c r="F36" s="296">
        <v>34020</v>
      </c>
      <c r="G36" s="297">
        <f t="shared" si="0"/>
        <v>54640</v>
      </c>
    </row>
    <row r="37" spans="1:9">
      <c r="A37" s="319" t="s">
        <v>135</v>
      </c>
      <c r="B37" s="53">
        <v>44540</v>
      </c>
      <c r="C37" s="28" t="s">
        <v>175</v>
      </c>
      <c r="D37" s="296">
        <v>11945</v>
      </c>
      <c r="E37" s="296">
        <v>89620</v>
      </c>
      <c r="F37" s="296">
        <v>32480</v>
      </c>
      <c r="G37" s="297">
        <f t="shared" si="0"/>
        <v>57140</v>
      </c>
    </row>
    <row r="38" spans="1:9">
      <c r="A38" s="319" t="s">
        <v>135</v>
      </c>
      <c r="B38" s="53">
        <v>44540</v>
      </c>
      <c r="C38" s="28" t="s">
        <v>176</v>
      </c>
      <c r="D38" s="296">
        <v>11946</v>
      </c>
      <c r="E38" s="296">
        <v>94100</v>
      </c>
      <c r="F38" s="296">
        <v>33580</v>
      </c>
      <c r="G38" s="297">
        <f t="shared" si="0"/>
        <v>60520</v>
      </c>
    </row>
    <row r="39" spans="1:9">
      <c r="A39" s="319" t="s">
        <v>135</v>
      </c>
      <c r="B39" s="53">
        <v>44540</v>
      </c>
      <c r="C39" s="28" t="s">
        <v>100</v>
      </c>
      <c r="D39" s="296">
        <v>11947</v>
      </c>
      <c r="E39" s="296">
        <v>98240</v>
      </c>
      <c r="F39" s="296">
        <v>34840</v>
      </c>
      <c r="G39" s="297">
        <f t="shared" si="0"/>
        <v>63400</v>
      </c>
      <c r="I39" s="37">
        <f>SUM(G30:G39)</f>
        <v>630960</v>
      </c>
    </row>
    <row r="40" spans="1:9">
      <c r="A40" s="154" t="s">
        <v>135</v>
      </c>
      <c r="B40" s="53">
        <v>44540</v>
      </c>
      <c r="C40" s="33" t="s">
        <v>137</v>
      </c>
      <c r="D40" s="296">
        <v>11915</v>
      </c>
      <c r="E40" s="296">
        <v>111680</v>
      </c>
      <c r="F40" s="296">
        <v>32040</v>
      </c>
      <c r="G40" s="297">
        <f t="shared" si="0"/>
        <v>79640</v>
      </c>
    </row>
    <row r="41" spans="1:9">
      <c r="A41" s="154" t="s">
        <v>130</v>
      </c>
      <c r="B41" s="53">
        <v>44540</v>
      </c>
      <c r="C41" s="33" t="s">
        <v>137</v>
      </c>
      <c r="D41" s="296">
        <v>11941</v>
      </c>
      <c r="E41" s="296">
        <v>107120</v>
      </c>
      <c r="F41" s="296">
        <v>32320</v>
      </c>
      <c r="G41" s="297">
        <f t="shared" si="0"/>
        <v>74800</v>
      </c>
      <c r="I41" s="37">
        <f>SUM(G40:G41)</f>
        <v>154440</v>
      </c>
    </row>
    <row r="42" spans="1:9">
      <c r="A42" s="320" t="s">
        <v>135</v>
      </c>
      <c r="B42" s="53">
        <v>44540</v>
      </c>
      <c r="C42" s="321" t="s">
        <v>127</v>
      </c>
      <c r="D42" s="296">
        <v>11888</v>
      </c>
      <c r="E42" s="296">
        <v>96200</v>
      </c>
      <c r="F42" s="296">
        <v>32840</v>
      </c>
      <c r="G42" s="297">
        <f t="shared" si="0"/>
        <v>63360</v>
      </c>
      <c r="I42" s="22">
        <f>G42</f>
        <v>63360</v>
      </c>
    </row>
    <row r="43" spans="1:9">
      <c r="A43" s="322" t="s">
        <v>135</v>
      </c>
      <c r="B43" s="53">
        <v>44540</v>
      </c>
      <c r="C43" s="323" t="s">
        <v>144</v>
      </c>
      <c r="D43" s="296">
        <v>11891</v>
      </c>
      <c r="E43" s="296">
        <v>102500</v>
      </c>
      <c r="F43" s="296">
        <v>35100</v>
      </c>
      <c r="G43" s="297">
        <f t="shared" si="0"/>
        <v>67400</v>
      </c>
    </row>
    <row r="44" spans="1:9">
      <c r="A44" s="322" t="s">
        <v>130</v>
      </c>
      <c r="B44" s="53">
        <v>44540</v>
      </c>
      <c r="C44" s="323" t="s">
        <v>144</v>
      </c>
      <c r="D44" s="296">
        <v>11942</v>
      </c>
      <c r="E44" s="296">
        <v>102400</v>
      </c>
      <c r="F44" s="296">
        <v>35420</v>
      </c>
      <c r="G44" s="297">
        <f t="shared" si="0"/>
        <v>66980</v>
      </c>
      <c r="I44" s="37">
        <f>SUM(G43:G44)</f>
        <v>134380</v>
      </c>
    </row>
    <row r="45" spans="1:9">
      <c r="A45" s="324" t="s">
        <v>135</v>
      </c>
      <c r="B45" s="53">
        <v>44540</v>
      </c>
      <c r="C45" s="325" t="s">
        <v>126</v>
      </c>
      <c r="D45" s="296">
        <v>11897</v>
      </c>
      <c r="E45" s="296">
        <v>86560</v>
      </c>
      <c r="F45" s="296">
        <v>29760</v>
      </c>
      <c r="G45" s="297">
        <f t="shared" si="0"/>
        <v>56800</v>
      </c>
    </row>
    <row r="46" spans="1:9">
      <c r="A46" s="324" t="s">
        <v>135</v>
      </c>
      <c r="B46" s="53">
        <v>44540</v>
      </c>
      <c r="C46" s="325" t="s">
        <v>126</v>
      </c>
      <c r="D46" s="296">
        <v>11922</v>
      </c>
      <c r="E46" s="296">
        <v>86180</v>
      </c>
      <c r="F46" s="296">
        <v>29540</v>
      </c>
      <c r="G46" s="297">
        <f t="shared" si="0"/>
        <v>56640</v>
      </c>
      <c r="I46" s="37">
        <f>SUM(G45:G46)</f>
        <v>113440</v>
      </c>
    </row>
    <row r="47" spans="1:9">
      <c r="A47" s="305" t="s">
        <v>135</v>
      </c>
      <c r="B47" s="53">
        <v>44540</v>
      </c>
      <c r="C47" s="306" t="s">
        <v>164</v>
      </c>
      <c r="D47" s="296">
        <v>11909</v>
      </c>
      <c r="E47" s="296">
        <v>111700</v>
      </c>
      <c r="F47" s="296">
        <v>30600</v>
      </c>
      <c r="G47" s="297">
        <f t="shared" si="0"/>
        <v>81100</v>
      </c>
      <c r="I47" s="22">
        <f>G47</f>
        <v>81100</v>
      </c>
    </row>
    <row r="48" spans="1:9">
      <c r="A48" s="307" t="s">
        <v>135</v>
      </c>
      <c r="B48" s="53">
        <v>44540</v>
      </c>
      <c r="C48" s="308" t="s">
        <v>38</v>
      </c>
      <c r="D48" s="296">
        <v>11889</v>
      </c>
      <c r="E48" s="296">
        <v>97000</v>
      </c>
      <c r="F48" s="296">
        <v>26300</v>
      </c>
      <c r="G48" s="297">
        <f t="shared" si="0"/>
        <v>70700</v>
      </c>
    </row>
    <row r="49" spans="1:9">
      <c r="A49" s="307" t="s">
        <v>135</v>
      </c>
      <c r="B49" s="53">
        <v>44540</v>
      </c>
      <c r="C49" s="308" t="s">
        <v>39</v>
      </c>
      <c r="D49" s="296">
        <v>11894</v>
      </c>
      <c r="E49" s="296">
        <v>98220</v>
      </c>
      <c r="F49" s="296">
        <v>28360</v>
      </c>
      <c r="G49" s="297">
        <f t="shared" si="0"/>
        <v>69860</v>
      </c>
    </row>
    <row r="50" spans="1:9">
      <c r="A50" s="307" t="s">
        <v>135</v>
      </c>
      <c r="B50" s="53">
        <v>44540</v>
      </c>
      <c r="C50" s="308" t="s">
        <v>60</v>
      </c>
      <c r="D50" s="296">
        <v>11899</v>
      </c>
      <c r="E50" s="296">
        <v>98600</v>
      </c>
      <c r="F50" s="296">
        <v>26320</v>
      </c>
      <c r="G50" s="297">
        <f t="shared" si="0"/>
        <v>72280</v>
      </c>
    </row>
    <row r="51" spans="1:9">
      <c r="A51" s="307" t="s">
        <v>135</v>
      </c>
      <c r="B51" s="53">
        <v>44540</v>
      </c>
      <c r="C51" s="308" t="s">
        <v>29</v>
      </c>
      <c r="D51" s="296">
        <v>11917</v>
      </c>
      <c r="E51" s="296">
        <v>100840</v>
      </c>
      <c r="F51" s="296">
        <v>33760</v>
      </c>
      <c r="G51" s="297">
        <f t="shared" si="0"/>
        <v>67080</v>
      </c>
    </row>
    <row r="52" spans="1:9">
      <c r="A52" s="307" t="s">
        <v>130</v>
      </c>
      <c r="B52" s="53">
        <v>44540</v>
      </c>
      <c r="C52" s="308" t="s">
        <v>39</v>
      </c>
      <c r="D52" s="296">
        <v>11927</v>
      </c>
      <c r="E52" s="296">
        <v>101320</v>
      </c>
      <c r="F52" s="296">
        <v>28620</v>
      </c>
      <c r="G52" s="297">
        <f t="shared" si="0"/>
        <v>72700</v>
      </c>
    </row>
    <row r="53" spans="1:9">
      <c r="A53" s="307" t="s">
        <v>130</v>
      </c>
      <c r="B53" s="53">
        <v>44540</v>
      </c>
      <c r="C53" s="308" t="s">
        <v>60</v>
      </c>
      <c r="D53" s="296">
        <v>11928</v>
      </c>
      <c r="E53" s="296">
        <v>99800</v>
      </c>
      <c r="F53" s="296">
        <v>28720</v>
      </c>
      <c r="G53" s="297">
        <f t="shared" si="0"/>
        <v>71080</v>
      </c>
    </row>
    <row r="54" spans="1:9">
      <c r="A54" s="307" t="s">
        <v>130</v>
      </c>
      <c r="B54" s="53">
        <v>44540</v>
      </c>
      <c r="C54" s="308" t="s">
        <v>37</v>
      </c>
      <c r="D54" s="296">
        <v>11933</v>
      </c>
      <c r="E54" s="296">
        <v>98020</v>
      </c>
      <c r="F54" s="296">
        <v>26840</v>
      </c>
      <c r="G54" s="297">
        <f t="shared" si="0"/>
        <v>71180</v>
      </c>
    </row>
    <row r="55" spans="1:9">
      <c r="A55" s="307" t="s">
        <v>130</v>
      </c>
      <c r="B55" s="53">
        <v>44540</v>
      </c>
      <c r="C55" s="308" t="s">
        <v>60</v>
      </c>
      <c r="D55" s="296">
        <v>11936</v>
      </c>
      <c r="E55" s="296">
        <v>99300</v>
      </c>
      <c r="F55" s="296">
        <v>27580</v>
      </c>
      <c r="G55" s="297">
        <f t="shared" si="0"/>
        <v>71720</v>
      </c>
    </row>
    <row r="56" spans="1:9">
      <c r="A56" s="307" t="s">
        <v>130</v>
      </c>
      <c r="B56" s="53">
        <v>44540</v>
      </c>
      <c r="C56" s="308" t="s">
        <v>37</v>
      </c>
      <c r="D56" s="296">
        <v>11937</v>
      </c>
      <c r="E56" s="296">
        <v>95780</v>
      </c>
      <c r="F56" s="296">
        <v>26280</v>
      </c>
      <c r="G56" s="297">
        <f t="shared" si="0"/>
        <v>69500</v>
      </c>
    </row>
    <row r="57" spans="1:9">
      <c r="A57" s="307" t="s">
        <v>130</v>
      </c>
      <c r="B57" s="53">
        <v>44540</v>
      </c>
      <c r="C57" s="308" t="s">
        <v>39</v>
      </c>
      <c r="D57" s="296">
        <v>11938</v>
      </c>
      <c r="E57" s="296">
        <v>94440</v>
      </c>
      <c r="F57" s="296">
        <v>27920</v>
      </c>
      <c r="G57" s="297">
        <f t="shared" si="0"/>
        <v>66520</v>
      </c>
      <c r="I57" s="37">
        <f>SUM(G48:G57)</f>
        <v>702620</v>
      </c>
    </row>
    <row r="58" spans="1:9">
      <c r="A58" s="62" t="s">
        <v>167</v>
      </c>
      <c r="B58" s="53">
        <v>44540</v>
      </c>
      <c r="C58" s="63" t="s">
        <v>54</v>
      </c>
      <c r="D58" s="296">
        <v>11908</v>
      </c>
      <c r="E58" s="296">
        <v>90980</v>
      </c>
      <c r="F58" s="296">
        <v>28700</v>
      </c>
      <c r="G58" s="297">
        <f t="shared" si="0"/>
        <v>62280</v>
      </c>
    </row>
    <row r="59" spans="1:9">
      <c r="A59" s="62" t="s">
        <v>167</v>
      </c>
      <c r="B59" s="53">
        <v>44540</v>
      </c>
      <c r="C59" s="63" t="s">
        <v>75</v>
      </c>
      <c r="D59" s="296">
        <v>11929</v>
      </c>
      <c r="E59" s="296">
        <v>82320</v>
      </c>
      <c r="F59" s="296">
        <v>28840</v>
      </c>
      <c r="G59" s="297">
        <f t="shared" si="0"/>
        <v>53480</v>
      </c>
    </row>
    <row r="60" spans="1:9">
      <c r="A60" s="62" t="s">
        <v>167</v>
      </c>
      <c r="B60" s="53">
        <v>44540</v>
      </c>
      <c r="C60" s="63" t="s">
        <v>47</v>
      </c>
      <c r="D60" s="296">
        <v>11930</v>
      </c>
      <c r="E60" s="296">
        <v>81260</v>
      </c>
      <c r="F60" s="296">
        <v>28420</v>
      </c>
      <c r="G60" s="297">
        <f t="shared" si="0"/>
        <v>52840</v>
      </c>
    </row>
    <row r="61" spans="1:9">
      <c r="A61" s="62" t="s">
        <v>167</v>
      </c>
      <c r="B61" s="53">
        <v>44540</v>
      </c>
      <c r="C61" s="63" t="s">
        <v>72</v>
      </c>
      <c r="D61" s="296">
        <v>11932</v>
      </c>
      <c r="E61" s="296">
        <v>84240</v>
      </c>
      <c r="F61" s="296">
        <v>26040</v>
      </c>
      <c r="G61" s="297">
        <f t="shared" si="0"/>
        <v>58200</v>
      </c>
    </row>
    <row r="62" spans="1:9">
      <c r="A62" s="62" t="s">
        <v>167</v>
      </c>
      <c r="B62" s="53">
        <v>44540</v>
      </c>
      <c r="C62" s="63" t="s">
        <v>45</v>
      </c>
      <c r="D62" s="296">
        <v>11939</v>
      </c>
      <c r="E62" s="296">
        <v>82900</v>
      </c>
      <c r="F62" s="296">
        <v>28260</v>
      </c>
      <c r="G62" s="297">
        <f t="shared" si="0"/>
        <v>54640</v>
      </c>
      <c r="I62" s="37">
        <f>SUM(G58:G62)</f>
        <v>281440</v>
      </c>
    </row>
    <row r="63" spans="1:9">
      <c r="A63" s="292"/>
      <c r="B63" s="53"/>
      <c r="C63" s="296"/>
      <c r="D63" s="296"/>
      <c r="E63" s="296"/>
      <c r="F63" s="296"/>
      <c r="G63" s="297"/>
    </row>
    <row r="65" spans="7:10">
      <c r="G65" s="80">
        <f>SUM(G1:G62)</f>
        <v>3976000</v>
      </c>
      <c r="I65" s="80">
        <f>SUM(I1:I62)</f>
        <v>3976000</v>
      </c>
      <c r="J65" s="81" t="s">
        <v>160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J51"/>
  <sheetViews>
    <sheetView topLeftCell="A31" workbookViewId="0">
      <selection activeCell="J51" sqref="J51"/>
    </sheetView>
  </sheetViews>
  <sheetFormatPr defaultRowHeight="14.4"/>
  <cols>
    <col min="1" max="1" width="18.77734375" customWidth="1"/>
    <col min="2" max="2" width="12.109375" customWidth="1"/>
    <col min="5" max="5" width="11" customWidth="1"/>
    <col min="7" max="7" width="12.5546875" bestFit="1" customWidth="1"/>
    <col min="9" max="9" width="14.88671875" customWidth="1"/>
  </cols>
  <sheetData>
    <row r="1" spans="1:9">
      <c r="A1" s="326" t="s">
        <v>135</v>
      </c>
      <c r="B1" s="82">
        <v>44541</v>
      </c>
      <c r="C1" s="327" t="s">
        <v>39</v>
      </c>
      <c r="D1" s="296">
        <v>11953</v>
      </c>
      <c r="E1" s="296">
        <v>98740</v>
      </c>
      <c r="F1" s="296">
        <v>27940</v>
      </c>
      <c r="G1" s="297">
        <f>E1-F1</f>
        <v>70800</v>
      </c>
    </row>
    <row r="2" spans="1:9">
      <c r="A2" s="326" t="s">
        <v>135</v>
      </c>
      <c r="B2" s="53">
        <v>44541</v>
      </c>
      <c r="C2" s="327" t="s">
        <v>60</v>
      </c>
      <c r="D2" s="296">
        <v>11954</v>
      </c>
      <c r="E2" s="296">
        <v>99900</v>
      </c>
      <c r="F2" s="296">
        <v>28140</v>
      </c>
      <c r="G2" s="297">
        <f t="shared" ref="G2:G49" si="0">E2-F2</f>
        <v>71760</v>
      </c>
    </row>
    <row r="3" spans="1:9">
      <c r="A3" s="326" t="s">
        <v>135</v>
      </c>
      <c r="B3" s="53">
        <v>44541</v>
      </c>
      <c r="C3" s="327" t="s">
        <v>37</v>
      </c>
      <c r="D3" s="296">
        <v>11955</v>
      </c>
      <c r="E3" s="296">
        <v>97640</v>
      </c>
      <c r="F3" s="296">
        <v>26480</v>
      </c>
      <c r="G3" s="297">
        <f t="shared" si="0"/>
        <v>71160</v>
      </c>
    </row>
    <row r="4" spans="1:9">
      <c r="A4" s="326" t="s">
        <v>135</v>
      </c>
      <c r="B4" s="53">
        <v>44541</v>
      </c>
      <c r="C4" s="327" t="s">
        <v>37</v>
      </c>
      <c r="D4" s="296">
        <v>11966</v>
      </c>
      <c r="E4" s="296">
        <v>98180</v>
      </c>
      <c r="F4" s="296">
        <v>26960</v>
      </c>
      <c r="G4" s="297">
        <f t="shared" si="0"/>
        <v>71220</v>
      </c>
    </row>
    <row r="5" spans="1:9">
      <c r="A5" s="326" t="s">
        <v>135</v>
      </c>
      <c r="B5" s="53">
        <v>44541</v>
      </c>
      <c r="C5" s="327" t="s">
        <v>39</v>
      </c>
      <c r="D5" s="296">
        <v>11979</v>
      </c>
      <c r="E5" s="296">
        <v>99480</v>
      </c>
      <c r="F5" s="296">
        <v>27920</v>
      </c>
      <c r="G5" s="297">
        <f t="shared" si="0"/>
        <v>71560</v>
      </c>
    </row>
    <row r="6" spans="1:9">
      <c r="A6" s="326" t="s">
        <v>135</v>
      </c>
      <c r="B6" s="53">
        <v>44541</v>
      </c>
      <c r="C6" s="327" t="s">
        <v>60</v>
      </c>
      <c r="D6" s="296">
        <v>11980</v>
      </c>
      <c r="E6" s="296">
        <v>97840</v>
      </c>
      <c r="F6" s="296">
        <v>29280</v>
      </c>
      <c r="G6" s="297">
        <f t="shared" si="0"/>
        <v>68560</v>
      </c>
      <c r="I6" s="37">
        <f>SUM(G1:G6)</f>
        <v>425060</v>
      </c>
    </row>
    <row r="7" spans="1:9">
      <c r="A7" s="55" t="s">
        <v>135</v>
      </c>
      <c r="B7" s="53">
        <v>44541</v>
      </c>
      <c r="C7" s="191" t="s">
        <v>21</v>
      </c>
      <c r="D7" s="296">
        <v>11950</v>
      </c>
      <c r="E7" s="296">
        <v>100080</v>
      </c>
      <c r="F7" s="296">
        <v>33340</v>
      </c>
      <c r="G7" s="297">
        <f t="shared" si="0"/>
        <v>66740</v>
      </c>
    </row>
    <row r="8" spans="1:9">
      <c r="A8" s="55" t="s">
        <v>135</v>
      </c>
      <c r="B8" s="53">
        <v>44541</v>
      </c>
      <c r="C8" s="191" t="s">
        <v>6</v>
      </c>
      <c r="D8" s="296">
        <v>11964</v>
      </c>
      <c r="E8" s="296">
        <v>92920</v>
      </c>
      <c r="F8" s="296">
        <v>34200</v>
      </c>
      <c r="G8" s="297">
        <f t="shared" si="0"/>
        <v>58720</v>
      </c>
    </row>
    <row r="9" spans="1:9">
      <c r="A9" s="55" t="s">
        <v>135</v>
      </c>
      <c r="B9" s="53">
        <v>44541</v>
      </c>
      <c r="C9" s="191" t="s">
        <v>6</v>
      </c>
      <c r="D9" s="296">
        <v>11969</v>
      </c>
      <c r="E9" s="296">
        <v>96900</v>
      </c>
      <c r="F9" s="296">
        <v>34020</v>
      </c>
      <c r="G9" s="297">
        <f t="shared" si="0"/>
        <v>62880</v>
      </c>
    </row>
    <row r="10" spans="1:9">
      <c r="A10" s="55" t="s">
        <v>135</v>
      </c>
      <c r="B10" s="53">
        <v>44541</v>
      </c>
      <c r="C10" s="191" t="s">
        <v>21</v>
      </c>
      <c r="D10" s="296">
        <v>11970</v>
      </c>
      <c r="E10" s="296">
        <v>100560</v>
      </c>
      <c r="F10" s="296">
        <v>33600</v>
      </c>
      <c r="G10" s="297">
        <f t="shared" si="0"/>
        <v>66960</v>
      </c>
      <c r="I10" s="37">
        <f>SUM(G7:G10)</f>
        <v>255300</v>
      </c>
    </row>
    <row r="11" spans="1:9">
      <c r="A11" s="328" t="s">
        <v>135</v>
      </c>
      <c r="B11" s="53">
        <v>44541</v>
      </c>
      <c r="C11" s="85" t="s">
        <v>126</v>
      </c>
      <c r="D11" s="296">
        <v>11949</v>
      </c>
      <c r="E11" s="296">
        <v>87340</v>
      </c>
      <c r="F11" s="296">
        <v>29920</v>
      </c>
      <c r="G11" s="297">
        <f t="shared" si="0"/>
        <v>57420</v>
      </c>
    </row>
    <row r="12" spans="1:9">
      <c r="A12" s="328" t="s">
        <v>135</v>
      </c>
      <c r="B12" s="53">
        <v>44541</v>
      </c>
      <c r="C12" s="85" t="s">
        <v>126</v>
      </c>
      <c r="D12" s="296">
        <v>11959</v>
      </c>
      <c r="E12" s="296">
        <v>86740</v>
      </c>
      <c r="F12" s="296">
        <v>29680</v>
      </c>
      <c r="G12" s="297">
        <f t="shared" si="0"/>
        <v>57060</v>
      </c>
    </row>
    <row r="13" spans="1:9">
      <c r="A13" s="328" t="s">
        <v>135</v>
      </c>
      <c r="B13" s="53">
        <v>44541</v>
      </c>
      <c r="C13" s="85" t="s">
        <v>126</v>
      </c>
      <c r="D13" s="296">
        <v>11968</v>
      </c>
      <c r="E13" s="296">
        <v>84280</v>
      </c>
      <c r="F13" s="296">
        <v>29440</v>
      </c>
      <c r="G13" s="297">
        <f t="shared" si="0"/>
        <v>54840</v>
      </c>
      <c r="I13" s="37">
        <f>SUM(G11:G13)</f>
        <v>169320</v>
      </c>
    </row>
    <row r="14" spans="1:9">
      <c r="A14" s="305" t="s">
        <v>135</v>
      </c>
      <c r="B14" s="53">
        <v>44541</v>
      </c>
      <c r="C14" s="306" t="s">
        <v>7</v>
      </c>
      <c r="D14" s="296">
        <v>11951</v>
      </c>
      <c r="E14" s="296">
        <v>101800</v>
      </c>
      <c r="F14" s="296">
        <v>36380</v>
      </c>
      <c r="G14" s="297">
        <f t="shared" si="0"/>
        <v>65420</v>
      </c>
    </row>
    <row r="15" spans="1:9">
      <c r="A15" s="305" t="s">
        <v>135</v>
      </c>
      <c r="B15" s="53">
        <v>44541</v>
      </c>
      <c r="C15" s="306" t="s">
        <v>100</v>
      </c>
      <c r="D15" s="296">
        <v>11958</v>
      </c>
      <c r="E15" s="296">
        <v>100100</v>
      </c>
      <c r="F15" s="296">
        <v>34700</v>
      </c>
      <c r="G15" s="297">
        <f t="shared" si="0"/>
        <v>65400</v>
      </c>
    </row>
    <row r="16" spans="1:9">
      <c r="A16" s="305" t="s">
        <v>135</v>
      </c>
      <c r="B16" s="53">
        <v>44541</v>
      </c>
      <c r="C16" s="306" t="s">
        <v>26</v>
      </c>
      <c r="D16" s="296">
        <v>11960</v>
      </c>
      <c r="E16" s="296">
        <v>98500</v>
      </c>
      <c r="F16" s="296">
        <v>33740</v>
      </c>
      <c r="G16" s="297">
        <f t="shared" si="0"/>
        <v>64760</v>
      </c>
    </row>
    <row r="17" spans="1:9">
      <c r="A17" s="305" t="s">
        <v>135</v>
      </c>
      <c r="B17" s="53">
        <v>44541</v>
      </c>
      <c r="C17" s="306" t="s">
        <v>175</v>
      </c>
      <c r="D17" s="296">
        <v>11961</v>
      </c>
      <c r="E17" s="296">
        <v>99000</v>
      </c>
      <c r="F17" s="296">
        <v>32260</v>
      </c>
      <c r="G17" s="297">
        <f t="shared" si="0"/>
        <v>66740</v>
      </c>
    </row>
    <row r="18" spans="1:9">
      <c r="A18" s="305" t="s">
        <v>135</v>
      </c>
      <c r="B18" s="53">
        <v>44541</v>
      </c>
      <c r="C18" s="306" t="s">
        <v>176</v>
      </c>
      <c r="D18" s="296">
        <v>11962</v>
      </c>
      <c r="E18" s="296">
        <v>89260</v>
      </c>
      <c r="F18" s="296">
        <v>33520</v>
      </c>
      <c r="G18" s="297">
        <f t="shared" si="0"/>
        <v>55740</v>
      </c>
    </row>
    <row r="19" spans="1:9">
      <c r="A19" s="305" t="s">
        <v>135</v>
      </c>
      <c r="B19" s="53">
        <v>44541</v>
      </c>
      <c r="C19" s="306" t="s">
        <v>7</v>
      </c>
      <c r="D19" s="296">
        <v>11963</v>
      </c>
      <c r="E19" s="296">
        <v>103480</v>
      </c>
      <c r="F19" s="296">
        <v>36220</v>
      </c>
      <c r="G19" s="297">
        <f t="shared" si="0"/>
        <v>67260</v>
      </c>
    </row>
    <row r="20" spans="1:9">
      <c r="A20" s="305" t="s">
        <v>135</v>
      </c>
      <c r="B20" s="53">
        <v>44541</v>
      </c>
      <c r="C20" s="306" t="s">
        <v>100</v>
      </c>
      <c r="D20" s="296">
        <v>11965</v>
      </c>
      <c r="E20" s="296">
        <v>98460</v>
      </c>
      <c r="F20" s="296">
        <v>34220</v>
      </c>
      <c r="G20" s="297">
        <f t="shared" si="0"/>
        <v>64240</v>
      </c>
    </row>
    <row r="21" spans="1:9">
      <c r="A21" s="305" t="s">
        <v>135</v>
      </c>
      <c r="B21" s="53">
        <v>44541</v>
      </c>
      <c r="C21" s="306" t="s">
        <v>100</v>
      </c>
      <c r="D21" s="296">
        <v>11971</v>
      </c>
      <c r="E21" s="296">
        <v>97200</v>
      </c>
      <c r="F21" s="296">
        <v>33840</v>
      </c>
      <c r="G21" s="297">
        <f t="shared" si="0"/>
        <v>63360</v>
      </c>
    </row>
    <row r="22" spans="1:9">
      <c r="A22" s="305" t="s">
        <v>135</v>
      </c>
      <c r="B22" s="53">
        <v>44541</v>
      </c>
      <c r="C22" s="306" t="s">
        <v>26</v>
      </c>
      <c r="D22" s="296">
        <v>11982</v>
      </c>
      <c r="E22" s="296">
        <v>97760</v>
      </c>
      <c r="F22" s="296">
        <v>34340</v>
      </c>
      <c r="G22" s="297">
        <f t="shared" si="0"/>
        <v>63420</v>
      </c>
    </row>
    <row r="23" spans="1:9">
      <c r="A23" s="305" t="s">
        <v>135</v>
      </c>
      <c r="B23" s="53">
        <v>44541</v>
      </c>
      <c r="C23" s="306" t="s">
        <v>26</v>
      </c>
      <c r="D23" s="296">
        <v>11974</v>
      </c>
      <c r="E23" s="296">
        <v>98040</v>
      </c>
      <c r="F23" s="296">
        <v>34700</v>
      </c>
      <c r="G23" s="297">
        <f t="shared" si="0"/>
        <v>63340</v>
      </c>
    </row>
    <row r="24" spans="1:9">
      <c r="A24" s="305" t="s">
        <v>135</v>
      </c>
      <c r="B24" s="53">
        <v>44541</v>
      </c>
      <c r="C24" s="306" t="s">
        <v>176</v>
      </c>
      <c r="D24" s="296">
        <v>11983</v>
      </c>
      <c r="E24" s="296">
        <v>98280</v>
      </c>
      <c r="F24" s="296">
        <v>34020</v>
      </c>
      <c r="G24" s="297">
        <f t="shared" si="0"/>
        <v>64260</v>
      </c>
    </row>
    <row r="25" spans="1:9">
      <c r="A25" s="305" t="s">
        <v>135</v>
      </c>
      <c r="B25" s="53">
        <v>44541</v>
      </c>
      <c r="C25" s="306" t="s">
        <v>175</v>
      </c>
      <c r="D25" s="296">
        <v>11981</v>
      </c>
      <c r="E25" s="296">
        <v>95700</v>
      </c>
      <c r="F25" s="296">
        <v>32640</v>
      </c>
      <c r="G25" s="297">
        <f t="shared" si="0"/>
        <v>63060</v>
      </c>
    </row>
    <row r="26" spans="1:9">
      <c r="A26" s="305" t="s">
        <v>135</v>
      </c>
      <c r="B26" s="53">
        <v>44541</v>
      </c>
      <c r="C26" s="306" t="s">
        <v>175</v>
      </c>
      <c r="D26" s="296">
        <v>11977</v>
      </c>
      <c r="E26" s="296">
        <v>98140</v>
      </c>
      <c r="F26" s="296">
        <v>32940</v>
      </c>
      <c r="G26" s="297">
        <f t="shared" si="0"/>
        <v>65200</v>
      </c>
      <c r="I26" s="37">
        <f>SUM(G14:G26)</f>
        <v>832200</v>
      </c>
    </row>
    <row r="27" spans="1:9">
      <c r="A27" s="309" t="s">
        <v>135</v>
      </c>
      <c r="B27" s="53">
        <v>44541</v>
      </c>
      <c r="C27" s="310" t="s">
        <v>137</v>
      </c>
      <c r="D27" s="296">
        <v>11956</v>
      </c>
      <c r="E27" s="296">
        <v>117300</v>
      </c>
      <c r="F27" s="296">
        <v>32240</v>
      </c>
      <c r="G27" s="297">
        <f t="shared" si="0"/>
        <v>85060</v>
      </c>
    </row>
    <row r="28" spans="1:9">
      <c r="A28" s="309" t="s">
        <v>135</v>
      </c>
      <c r="B28" s="53">
        <v>44541</v>
      </c>
      <c r="C28" s="310" t="s">
        <v>137</v>
      </c>
      <c r="D28" s="296">
        <v>11976</v>
      </c>
      <c r="E28" s="296">
        <v>104620</v>
      </c>
      <c r="F28" s="296">
        <v>32560</v>
      </c>
      <c r="G28" s="297">
        <f t="shared" si="0"/>
        <v>72060</v>
      </c>
      <c r="I28" s="37">
        <f>SUM(G27:G28)</f>
        <v>157120</v>
      </c>
    </row>
    <row r="29" spans="1:9">
      <c r="A29" s="329" t="s">
        <v>135</v>
      </c>
      <c r="B29" s="53">
        <v>44541</v>
      </c>
      <c r="C29" s="330" t="s">
        <v>177</v>
      </c>
      <c r="D29" s="296">
        <v>11957</v>
      </c>
      <c r="E29" s="296">
        <v>86420</v>
      </c>
      <c r="F29" s="296">
        <v>30060</v>
      </c>
      <c r="G29" s="297">
        <f t="shared" si="0"/>
        <v>56360</v>
      </c>
    </row>
    <row r="30" spans="1:9">
      <c r="A30" s="329" t="s">
        <v>135</v>
      </c>
      <c r="B30" s="53">
        <v>44541</v>
      </c>
      <c r="C30" s="330" t="s">
        <v>177</v>
      </c>
      <c r="D30" s="296">
        <v>11967</v>
      </c>
      <c r="E30" s="296">
        <v>90840</v>
      </c>
      <c r="F30" s="296">
        <v>31180</v>
      </c>
      <c r="G30" s="297">
        <f t="shared" si="0"/>
        <v>59660</v>
      </c>
    </row>
    <row r="31" spans="1:9">
      <c r="A31" s="329" t="s">
        <v>135</v>
      </c>
      <c r="B31" s="53">
        <v>44541</v>
      </c>
      <c r="C31" s="330" t="s">
        <v>177</v>
      </c>
      <c r="D31" s="296">
        <v>11972</v>
      </c>
      <c r="E31" s="296">
        <v>82900</v>
      </c>
      <c r="F31" s="296">
        <v>31760</v>
      </c>
      <c r="G31" s="297">
        <f t="shared" si="0"/>
        <v>51140</v>
      </c>
      <c r="I31" s="37">
        <f>SUM(G29:G31)</f>
        <v>167160</v>
      </c>
    </row>
    <row r="32" spans="1:9">
      <c r="A32" s="331" t="s">
        <v>178</v>
      </c>
      <c r="B32" s="53">
        <v>44541</v>
      </c>
      <c r="C32" s="31" t="s">
        <v>65</v>
      </c>
      <c r="D32" s="296">
        <v>11948</v>
      </c>
      <c r="E32" s="296">
        <v>98000</v>
      </c>
      <c r="F32" s="296">
        <v>34000</v>
      </c>
      <c r="G32" s="297">
        <f t="shared" si="0"/>
        <v>64000</v>
      </c>
    </row>
    <row r="33" spans="1:9">
      <c r="A33" s="331" t="s">
        <v>178</v>
      </c>
      <c r="B33" s="53">
        <v>44541</v>
      </c>
      <c r="C33" s="31" t="s">
        <v>4</v>
      </c>
      <c r="D33" s="296">
        <v>5208</v>
      </c>
      <c r="E33" s="296">
        <v>95780</v>
      </c>
      <c r="F33" s="296">
        <v>34520</v>
      </c>
      <c r="G33" s="297">
        <f t="shared" si="0"/>
        <v>61260</v>
      </c>
    </row>
    <row r="34" spans="1:9">
      <c r="A34" s="331" t="s">
        <v>178</v>
      </c>
      <c r="B34" s="53">
        <v>44541</v>
      </c>
      <c r="C34" s="31" t="s">
        <v>16</v>
      </c>
      <c r="D34" s="296">
        <v>5209</v>
      </c>
      <c r="E34" s="296">
        <v>99720</v>
      </c>
      <c r="F34" s="296">
        <v>34840</v>
      </c>
      <c r="G34" s="297">
        <f t="shared" si="0"/>
        <v>64880</v>
      </c>
    </row>
    <row r="35" spans="1:9">
      <c r="A35" s="331" t="s">
        <v>178</v>
      </c>
      <c r="B35" s="53">
        <v>44541</v>
      </c>
      <c r="C35" s="31" t="s">
        <v>17</v>
      </c>
      <c r="D35" s="296">
        <v>5212</v>
      </c>
      <c r="E35" s="296">
        <v>98460</v>
      </c>
      <c r="F35" s="296">
        <v>34840</v>
      </c>
      <c r="G35" s="297">
        <f t="shared" si="0"/>
        <v>63620</v>
      </c>
    </row>
    <row r="36" spans="1:9">
      <c r="A36" s="331" t="s">
        <v>178</v>
      </c>
      <c r="B36" s="53">
        <v>44541</v>
      </c>
      <c r="C36" s="31" t="s">
        <v>4</v>
      </c>
      <c r="D36" s="296">
        <v>5214</v>
      </c>
      <c r="E36" s="296">
        <v>96100</v>
      </c>
      <c r="F36" s="296">
        <v>34320</v>
      </c>
      <c r="G36" s="297">
        <f t="shared" si="0"/>
        <v>61780</v>
      </c>
    </row>
    <row r="37" spans="1:9">
      <c r="A37" s="331" t="s">
        <v>178</v>
      </c>
      <c r="B37" s="53">
        <v>44541</v>
      </c>
      <c r="C37" s="31" t="s">
        <v>65</v>
      </c>
      <c r="D37" s="296">
        <v>5216</v>
      </c>
      <c r="E37" s="296">
        <v>98800</v>
      </c>
      <c r="F37" s="296">
        <v>34620</v>
      </c>
      <c r="G37" s="297">
        <f t="shared" si="0"/>
        <v>64180</v>
      </c>
    </row>
    <row r="38" spans="1:9">
      <c r="A38" s="331" t="s">
        <v>178</v>
      </c>
      <c r="B38" s="53">
        <v>44541</v>
      </c>
      <c r="C38" s="31" t="s">
        <v>16</v>
      </c>
      <c r="D38" s="296">
        <v>5217</v>
      </c>
      <c r="E38" s="296">
        <v>99520</v>
      </c>
      <c r="F38" s="296">
        <v>34600</v>
      </c>
      <c r="G38" s="297">
        <f t="shared" si="0"/>
        <v>64920</v>
      </c>
    </row>
    <row r="39" spans="1:9">
      <c r="A39" s="331" t="s">
        <v>178</v>
      </c>
      <c r="B39" s="53">
        <v>44541</v>
      </c>
      <c r="C39" s="31" t="s">
        <v>14</v>
      </c>
      <c r="D39" s="296">
        <v>5218</v>
      </c>
      <c r="E39" s="296">
        <v>99080</v>
      </c>
      <c r="F39" s="296">
        <v>35360</v>
      </c>
      <c r="G39" s="297">
        <f t="shared" si="0"/>
        <v>63720</v>
      </c>
    </row>
    <row r="40" spans="1:9">
      <c r="A40" s="331" t="s">
        <v>139</v>
      </c>
      <c r="B40" s="53">
        <v>44541</v>
      </c>
      <c r="C40" s="31" t="s">
        <v>4</v>
      </c>
      <c r="D40" s="296">
        <v>5221</v>
      </c>
      <c r="E40" s="296">
        <v>95320</v>
      </c>
      <c r="F40" s="296">
        <v>34040</v>
      </c>
      <c r="G40" s="297">
        <f t="shared" si="0"/>
        <v>61280</v>
      </c>
    </row>
    <row r="41" spans="1:9">
      <c r="A41" s="331" t="s">
        <v>157</v>
      </c>
      <c r="B41" s="53">
        <v>44541</v>
      </c>
      <c r="C41" s="31" t="s">
        <v>16</v>
      </c>
      <c r="D41" s="296">
        <v>5223</v>
      </c>
      <c r="E41" s="296">
        <v>98540</v>
      </c>
      <c r="F41" s="296">
        <v>34040</v>
      </c>
      <c r="G41" s="297">
        <f t="shared" si="0"/>
        <v>64500</v>
      </c>
    </row>
    <row r="42" spans="1:9">
      <c r="A42" s="331" t="s">
        <v>157</v>
      </c>
      <c r="B42" s="53">
        <v>44541</v>
      </c>
      <c r="C42" s="31" t="s">
        <v>4</v>
      </c>
      <c r="D42" s="296">
        <v>5227</v>
      </c>
      <c r="E42" s="296">
        <v>95660</v>
      </c>
      <c r="F42" s="296">
        <v>33800</v>
      </c>
      <c r="G42" s="297">
        <f t="shared" si="0"/>
        <v>61860</v>
      </c>
    </row>
    <row r="43" spans="1:9">
      <c r="A43" s="331" t="s">
        <v>157</v>
      </c>
      <c r="B43" s="53">
        <v>44541</v>
      </c>
      <c r="C43" s="31" t="s">
        <v>17</v>
      </c>
      <c r="D43" s="296">
        <v>5228</v>
      </c>
      <c r="E43" s="296">
        <v>98900</v>
      </c>
      <c r="F43" s="296">
        <v>34600</v>
      </c>
      <c r="G43" s="297">
        <f t="shared" si="0"/>
        <v>64300</v>
      </c>
    </row>
    <row r="44" spans="1:9">
      <c r="A44" s="331" t="s">
        <v>178</v>
      </c>
      <c r="B44" s="53">
        <v>44541</v>
      </c>
      <c r="C44" s="31" t="s">
        <v>4</v>
      </c>
      <c r="D44" s="296">
        <v>5233</v>
      </c>
      <c r="E44" s="296">
        <v>97840</v>
      </c>
      <c r="F44" s="296">
        <v>34560</v>
      </c>
      <c r="G44" s="297">
        <f t="shared" si="0"/>
        <v>63280</v>
      </c>
    </row>
    <row r="45" spans="1:9">
      <c r="A45" s="331" t="s">
        <v>157</v>
      </c>
      <c r="B45" s="53">
        <v>44541</v>
      </c>
      <c r="C45" s="31" t="s">
        <v>15</v>
      </c>
      <c r="D45" s="296">
        <v>5229</v>
      </c>
      <c r="E45" s="296">
        <v>99420</v>
      </c>
      <c r="F45" s="296">
        <v>35020</v>
      </c>
      <c r="G45" s="297">
        <f t="shared" si="0"/>
        <v>64400</v>
      </c>
    </row>
    <row r="46" spans="1:9">
      <c r="A46" s="331" t="s">
        <v>157</v>
      </c>
      <c r="B46" s="53">
        <v>44541</v>
      </c>
      <c r="C46" s="31" t="s">
        <v>17</v>
      </c>
      <c r="D46" s="296">
        <v>11975</v>
      </c>
      <c r="E46" s="296">
        <v>96740</v>
      </c>
      <c r="F46" s="296">
        <v>34400</v>
      </c>
      <c r="G46" s="297">
        <f t="shared" si="0"/>
        <v>62340</v>
      </c>
    </row>
    <row r="47" spans="1:9">
      <c r="A47" s="331" t="s">
        <v>157</v>
      </c>
      <c r="B47" s="53">
        <v>44541</v>
      </c>
      <c r="C47" s="31" t="s">
        <v>65</v>
      </c>
      <c r="D47" s="296">
        <v>11973</v>
      </c>
      <c r="E47" s="296">
        <v>100080</v>
      </c>
      <c r="F47" s="296">
        <v>34200</v>
      </c>
      <c r="G47" s="297">
        <f t="shared" si="0"/>
        <v>65880</v>
      </c>
      <c r="I47" s="37">
        <f>SUM(G32:G47)</f>
        <v>1016200</v>
      </c>
    </row>
    <row r="48" spans="1:9">
      <c r="A48" s="62" t="s">
        <v>167</v>
      </c>
      <c r="B48" s="53">
        <v>44541</v>
      </c>
      <c r="C48" s="63" t="s">
        <v>54</v>
      </c>
      <c r="D48" s="296">
        <v>11952</v>
      </c>
      <c r="E48" s="296">
        <v>91480</v>
      </c>
      <c r="F48" s="296">
        <v>28680</v>
      </c>
      <c r="G48" s="297">
        <f t="shared" si="0"/>
        <v>62800</v>
      </c>
    </row>
    <row r="49" spans="1:10">
      <c r="A49" s="62" t="s">
        <v>167</v>
      </c>
      <c r="B49" s="53">
        <v>44541</v>
      </c>
      <c r="C49" s="63" t="s">
        <v>79</v>
      </c>
      <c r="D49" s="296">
        <v>11978</v>
      </c>
      <c r="E49" s="296">
        <v>81580</v>
      </c>
      <c r="F49" s="296">
        <v>30100</v>
      </c>
      <c r="G49" s="296">
        <f t="shared" si="0"/>
        <v>51480</v>
      </c>
      <c r="I49" s="37">
        <f>SUM(G48:G49)</f>
        <v>114280</v>
      </c>
    </row>
    <row r="51" spans="1:10">
      <c r="G51" s="80">
        <f>SUM(G1:G49)</f>
        <v>3136640</v>
      </c>
      <c r="I51" s="80">
        <f>SUM(I1:I49)</f>
        <v>3136640</v>
      </c>
      <c r="J51" s="81" t="s">
        <v>160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J52"/>
  <sheetViews>
    <sheetView topLeftCell="A31" workbookViewId="0">
      <selection activeCell="J52" sqref="J52"/>
    </sheetView>
  </sheetViews>
  <sheetFormatPr defaultRowHeight="14.4"/>
  <cols>
    <col min="1" max="1" width="17.88671875" customWidth="1"/>
    <col min="2" max="2" width="12.5546875" customWidth="1"/>
    <col min="5" max="5" width="12.88671875" customWidth="1"/>
    <col min="7" max="7" width="12.5546875" bestFit="1" customWidth="1"/>
    <col min="9" max="9" width="12.88671875" customWidth="1"/>
  </cols>
  <sheetData>
    <row r="1" spans="1:9">
      <c r="A1" s="332" t="s">
        <v>135</v>
      </c>
      <c r="B1" s="122">
        <v>44542</v>
      </c>
      <c r="C1" s="333" t="s">
        <v>179</v>
      </c>
      <c r="D1" s="296">
        <v>12019</v>
      </c>
      <c r="E1" s="296">
        <v>106720</v>
      </c>
      <c r="F1" s="296">
        <v>29740</v>
      </c>
      <c r="G1" s="296">
        <f t="shared" ref="G1:G50" si="0">E1-F1</f>
        <v>76980</v>
      </c>
    </row>
    <row r="2" spans="1:9">
      <c r="A2" s="332" t="s">
        <v>135</v>
      </c>
      <c r="B2" s="53">
        <v>44542</v>
      </c>
      <c r="C2" s="333" t="s">
        <v>179</v>
      </c>
      <c r="D2" s="296">
        <v>12012</v>
      </c>
      <c r="E2" s="296">
        <v>104540</v>
      </c>
      <c r="F2" s="296">
        <v>29360</v>
      </c>
      <c r="G2" s="296">
        <f t="shared" si="0"/>
        <v>75180</v>
      </c>
    </row>
    <row r="3" spans="1:9">
      <c r="A3" s="332" t="s">
        <v>135</v>
      </c>
      <c r="B3" s="53">
        <v>44542</v>
      </c>
      <c r="C3" s="333" t="s">
        <v>179</v>
      </c>
      <c r="D3" s="296">
        <v>12005</v>
      </c>
      <c r="E3" s="296">
        <v>123340</v>
      </c>
      <c r="F3" s="296">
        <v>28920</v>
      </c>
      <c r="G3" s="296">
        <f t="shared" si="0"/>
        <v>94420</v>
      </c>
      <c r="I3" s="37">
        <f>SUM(G1:G3)</f>
        <v>246580</v>
      </c>
    </row>
    <row r="4" spans="1:9">
      <c r="A4" s="334" t="s">
        <v>135</v>
      </c>
      <c r="B4" s="53">
        <v>44542</v>
      </c>
      <c r="C4" s="335" t="s">
        <v>164</v>
      </c>
      <c r="D4" s="296">
        <v>12018</v>
      </c>
      <c r="E4" s="296">
        <v>107460</v>
      </c>
      <c r="F4" s="296">
        <v>30360</v>
      </c>
      <c r="G4" s="296">
        <f t="shared" si="0"/>
        <v>77100</v>
      </c>
    </row>
    <row r="5" spans="1:9">
      <c r="A5" s="334" t="s">
        <v>135</v>
      </c>
      <c r="B5" s="53">
        <v>44542</v>
      </c>
      <c r="C5" s="335" t="s">
        <v>164</v>
      </c>
      <c r="D5" s="296">
        <v>12011</v>
      </c>
      <c r="E5" s="296">
        <v>106300</v>
      </c>
      <c r="F5" s="296">
        <v>29960</v>
      </c>
      <c r="G5" s="296">
        <f t="shared" si="0"/>
        <v>76340</v>
      </c>
    </row>
    <row r="6" spans="1:9">
      <c r="A6" s="334" t="s">
        <v>135</v>
      </c>
      <c r="B6" s="53">
        <v>44542</v>
      </c>
      <c r="C6" s="335" t="s">
        <v>164</v>
      </c>
      <c r="D6" s="296">
        <v>12003</v>
      </c>
      <c r="E6" s="296">
        <v>118520</v>
      </c>
      <c r="F6" s="296">
        <v>29620</v>
      </c>
      <c r="G6" s="296">
        <f t="shared" si="0"/>
        <v>88900</v>
      </c>
      <c r="I6" s="37">
        <f>SUM(G4:G6)</f>
        <v>242340</v>
      </c>
    </row>
    <row r="7" spans="1:9">
      <c r="A7" s="304" t="s">
        <v>135</v>
      </c>
      <c r="B7" s="53">
        <v>44542</v>
      </c>
      <c r="C7" s="21" t="s">
        <v>100</v>
      </c>
      <c r="D7" s="296">
        <v>12009</v>
      </c>
      <c r="E7" s="296">
        <v>98520</v>
      </c>
      <c r="F7" s="296">
        <v>34540</v>
      </c>
      <c r="G7" s="296">
        <f t="shared" si="0"/>
        <v>63980</v>
      </c>
    </row>
    <row r="8" spans="1:9">
      <c r="A8" s="304" t="s">
        <v>135</v>
      </c>
      <c r="B8" s="53">
        <v>44542</v>
      </c>
      <c r="C8" s="21" t="s">
        <v>100</v>
      </c>
      <c r="D8" s="296">
        <v>12004</v>
      </c>
      <c r="E8" s="296">
        <v>100060</v>
      </c>
      <c r="F8" s="296">
        <v>34760</v>
      </c>
      <c r="G8" s="296">
        <f t="shared" si="0"/>
        <v>65300</v>
      </c>
    </row>
    <row r="9" spans="1:9">
      <c r="A9" s="304" t="s">
        <v>135</v>
      </c>
      <c r="B9" s="53">
        <v>44542</v>
      </c>
      <c r="C9" s="21" t="s">
        <v>7</v>
      </c>
      <c r="D9" s="296">
        <v>12001</v>
      </c>
      <c r="E9" s="296">
        <v>105480</v>
      </c>
      <c r="F9" s="296">
        <v>36460</v>
      </c>
      <c r="G9" s="296">
        <f t="shared" si="0"/>
        <v>69020</v>
      </c>
    </row>
    <row r="10" spans="1:9">
      <c r="A10" s="304" t="s">
        <v>135</v>
      </c>
      <c r="B10" s="53">
        <v>44542</v>
      </c>
      <c r="C10" s="21" t="s">
        <v>7</v>
      </c>
      <c r="D10" s="296">
        <v>11991</v>
      </c>
      <c r="E10" s="296">
        <v>104140</v>
      </c>
      <c r="F10" s="296">
        <v>36780</v>
      </c>
      <c r="G10" s="296">
        <f t="shared" si="0"/>
        <v>67360</v>
      </c>
    </row>
    <row r="11" spans="1:9">
      <c r="A11" s="304" t="s">
        <v>135</v>
      </c>
      <c r="B11" s="53">
        <v>44542</v>
      </c>
      <c r="C11" s="21" t="s">
        <v>176</v>
      </c>
      <c r="D11" s="296">
        <v>11990</v>
      </c>
      <c r="E11" s="296">
        <v>102200</v>
      </c>
      <c r="F11" s="296">
        <v>33940</v>
      </c>
      <c r="G11" s="296">
        <f t="shared" si="0"/>
        <v>68260</v>
      </c>
    </row>
    <row r="12" spans="1:9">
      <c r="A12" s="304" t="s">
        <v>135</v>
      </c>
      <c r="B12" s="53">
        <v>44542</v>
      </c>
      <c r="C12" s="21" t="s">
        <v>175</v>
      </c>
      <c r="D12" s="296">
        <v>11988</v>
      </c>
      <c r="E12" s="296">
        <v>95920</v>
      </c>
      <c r="F12" s="296">
        <v>32520</v>
      </c>
      <c r="G12" s="296">
        <f t="shared" si="0"/>
        <v>63400</v>
      </c>
    </row>
    <row r="13" spans="1:9">
      <c r="A13" s="304" t="s">
        <v>135</v>
      </c>
      <c r="B13" s="53">
        <v>44542</v>
      </c>
      <c r="C13" s="21" t="s">
        <v>26</v>
      </c>
      <c r="D13" s="296">
        <v>11987</v>
      </c>
      <c r="E13" s="296">
        <v>97920</v>
      </c>
      <c r="F13" s="296">
        <v>34160</v>
      </c>
      <c r="G13" s="296">
        <f t="shared" si="0"/>
        <v>63760</v>
      </c>
    </row>
    <row r="14" spans="1:9">
      <c r="A14" s="304" t="s">
        <v>135</v>
      </c>
      <c r="B14" s="53">
        <v>44542</v>
      </c>
      <c r="C14" s="21" t="s">
        <v>7</v>
      </c>
      <c r="D14" s="296">
        <v>11984</v>
      </c>
      <c r="E14" s="296">
        <v>101500</v>
      </c>
      <c r="F14" s="296">
        <v>36460</v>
      </c>
      <c r="G14" s="296">
        <f t="shared" si="0"/>
        <v>65040</v>
      </c>
    </row>
    <row r="15" spans="1:9">
      <c r="A15" s="304" t="s">
        <v>135</v>
      </c>
      <c r="B15" s="53">
        <v>44542</v>
      </c>
      <c r="C15" s="21" t="s">
        <v>176</v>
      </c>
      <c r="D15" s="296">
        <v>11997</v>
      </c>
      <c r="E15" s="296">
        <v>100460</v>
      </c>
      <c r="F15" s="296">
        <v>33280</v>
      </c>
      <c r="G15" s="296">
        <f t="shared" si="0"/>
        <v>67180</v>
      </c>
    </row>
    <row r="16" spans="1:9">
      <c r="A16" s="304" t="s">
        <v>135</v>
      </c>
      <c r="B16" s="53">
        <v>44542</v>
      </c>
      <c r="C16" s="21" t="s">
        <v>7</v>
      </c>
      <c r="D16" s="296">
        <v>12021</v>
      </c>
      <c r="E16" s="296">
        <v>104200</v>
      </c>
      <c r="F16" s="296">
        <v>35140</v>
      </c>
      <c r="G16" s="296">
        <f t="shared" si="0"/>
        <v>69060</v>
      </c>
      <c r="I16" s="37">
        <f>SUM(G7:G16)</f>
        <v>662360</v>
      </c>
    </row>
    <row r="17" spans="1:9">
      <c r="A17" s="336" t="s">
        <v>135</v>
      </c>
      <c r="B17" s="53">
        <v>44542</v>
      </c>
      <c r="C17" s="34" t="s">
        <v>144</v>
      </c>
      <c r="D17" s="296">
        <v>12010</v>
      </c>
      <c r="E17" s="296">
        <v>103460</v>
      </c>
      <c r="F17" s="296">
        <v>34820</v>
      </c>
      <c r="G17" s="296">
        <f t="shared" si="0"/>
        <v>68640</v>
      </c>
    </row>
    <row r="18" spans="1:9">
      <c r="A18" s="336" t="s">
        <v>135</v>
      </c>
      <c r="B18" s="53">
        <v>44542</v>
      </c>
      <c r="C18" s="34" t="s">
        <v>144</v>
      </c>
      <c r="D18" s="296">
        <v>12017</v>
      </c>
      <c r="E18" s="296">
        <v>103900</v>
      </c>
      <c r="F18" s="296">
        <v>34740</v>
      </c>
      <c r="G18" s="296">
        <f t="shared" si="0"/>
        <v>69160</v>
      </c>
      <c r="I18" s="37">
        <f>SUM(G17:G18)</f>
        <v>137800</v>
      </c>
    </row>
    <row r="19" spans="1:9">
      <c r="A19" s="78" t="s">
        <v>135</v>
      </c>
      <c r="B19" s="53">
        <v>44542</v>
      </c>
      <c r="C19" s="79" t="s">
        <v>127</v>
      </c>
      <c r="D19" s="296">
        <v>12013</v>
      </c>
      <c r="E19" s="296">
        <v>95880</v>
      </c>
      <c r="F19" s="296">
        <v>33180</v>
      </c>
      <c r="G19" s="296">
        <f t="shared" si="0"/>
        <v>62700</v>
      </c>
    </row>
    <row r="20" spans="1:9">
      <c r="A20" s="78" t="s">
        <v>135</v>
      </c>
      <c r="B20" s="53">
        <v>44542</v>
      </c>
      <c r="C20" s="79" t="s">
        <v>127</v>
      </c>
      <c r="D20" s="296">
        <v>12020</v>
      </c>
      <c r="E20" s="296">
        <v>97620</v>
      </c>
      <c r="F20" s="296">
        <v>32840</v>
      </c>
      <c r="G20" s="296">
        <f t="shared" si="0"/>
        <v>64780</v>
      </c>
      <c r="I20" s="37">
        <f>SUM(G19:G20)</f>
        <v>127480</v>
      </c>
    </row>
    <row r="21" spans="1:9">
      <c r="A21" s="315" t="s">
        <v>135</v>
      </c>
      <c r="B21" s="53">
        <v>44542</v>
      </c>
      <c r="C21" s="316" t="s">
        <v>60</v>
      </c>
      <c r="D21" s="296">
        <v>12015</v>
      </c>
      <c r="E21" s="296">
        <v>97100</v>
      </c>
      <c r="F21" s="296">
        <v>27160</v>
      </c>
      <c r="G21" s="296">
        <f t="shared" si="0"/>
        <v>69940</v>
      </c>
    </row>
    <row r="22" spans="1:9">
      <c r="A22" s="315" t="s">
        <v>135</v>
      </c>
      <c r="B22" s="53">
        <v>44542</v>
      </c>
      <c r="C22" s="316" t="s">
        <v>37</v>
      </c>
      <c r="D22" s="296">
        <v>12014</v>
      </c>
      <c r="E22" s="296">
        <v>95620</v>
      </c>
      <c r="F22" s="296">
        <v>26140</v>
      </c>
      <c r="G22" s="296">
        <f t="shared" si="0"/>
        <v>69480</v>
      </c>
    </row>
    <row r="23" spans="1:9">
      <c r="A23" s="315" t="s">
        <v>135</v>
      </c>
      <c r="B23" s="53">
        <v>44542</v>
      </c>
      <c r="C23" s="316" t="s">
        <v>39</v>
      </c>
      <c r="D23" s="296">
        <v>12016</v>
      </c>
      <c r="E23" s="296">
        <v>96300</v>
      </c>
      <c r="F23" s="296">
        <v>26380</v>
      </c>
      <c r="G23" s="296">
        <f t="shared" si="0"/>
        <v>69920</v>
      </c>
    </row>
    <row r="24" spans="1:9">
      <c r="A24" s="315" t="s">
        <v>135</v>
      </c>
      <c r="B24" s="53">
        <v>44542</v>
      </c>
      <c r="C24" s="316" t="s">
        <v>39</v>
      </c>
      <c r="D24" s="296">
        <v>11992</v>
      </c>
      <c r="E24" s="296">
        <v>95800</v>
      </c>
      <c r="F24" s="296">
        <v>26180</v>
      </c>
      <c r="G24" s="296">
        <f t="shared" si="0"/>
        <v>69620</v>
      </c>
    </row>
    <row r="25" spans="1:9">
      <c r="A25" s="315" t="s">
        <v>135</v>
      </c>
      <c r="B25" s="53">
        <v>44542</v>
      </c>
      <c r="C25" s="316" t="s">
        <v>37</v>
      </c>
      <c r="D25" s="296">
        <v>11986</v>
      </c>
      <c r="E25" s="296">
        <v>98100</v>
      </c>
      <c r="F25" s="296">
        <v>26460</v>
      </c>
      <c r="G25" s="296">
        <f t="shared" si="0"/>
        <v>71640</v>
      </c>
    </row>
    <row r="26" spans="1:9">
      <c r="A26" s="315" t="s">
        <v>135</v>
      </c>
      <c r="B26" s="53">
        <v>44542</v>
      </c>
      <c r="C26" s="316" t="s">
        <v>60</v>
      </c>
      <c r="D26" s="296">
        <v>11995</v>
      </c>
      <c r="E26" s="296">
        <v>99200</v>
      </c>
      <c r="F26" s="296">
        <v>26380</v>
      </c>
      <c r="G26" s="296">
        <f t="shared" si="0"/>
        <v>72820</v>
      </c>
      <c r="I26" s="37">
        <f>SUM(G21:G26)</f>
        <v>423420</v>
      </c>
    </row>
    <row r="27" spans="1:9">
      <c r="A27" s="328" t="s">
        <v>135</v>
      </c>
      <c r="B27" s="53">
        <v>44542</v>
      </c>
      <c r="C27" s="85" t="s">
        <v>137</v>
      </c>
      <c r="D27" s="296">
        <v>12006</v>
      </c>
      <c r="E27" s="296">
        <v>117240</v>
      </c>
      <c r="F27" s="296">
        <v>32240</v>
      </c>
      <c r="G27" s="296">
        <f t="shared" si="0"/>
        <v>85000</v>
      </c>
      <c r="I27" s="22">
        <f>G27</f>
        <v>85000</v>
      </c>
    </row>
    <row r="28" spans="1:9">
      <c r="A28" s="320" t="s">
        <v>130</v>
      </c>
      <c r="B28" s="53">
        <v>44542</v>
      </c>
      <c r="C28" s="321" t="s">
        <v>177</v>
      </c>
      <c r="D28" s="296">
        <v>12002</v>
      </c>
      <c r="E28" s="296">
        <v>89360</v>
      </c>
      <c r="F28" s="296">
        <v>30800</v>
      </c>
      <c r="G28" s="296">
        <f t="shared" si="0"/>
        <v>58560</v>
      </c>
    </row>
    <row r="29" spans="1:9">
      <c r="A29" s="320" t="s">
        <v>135</v>
      </c>
      <c r="B29" s="53">
        <v>44542</v>
      </c>
      <c r="C29" s="321" t="s">
        <v>177</v>
      </c>
      <c r="D29" s="296">
        <v>11996</v>
      </c>
      <c r="E29" s="296">
        <v>91420</v>
      </c>
      <c r="F29" s="296">
        <v>30840</v>
      </c>
      <c r="G29" s="296">
        <f t="shared" si="0"/>
        <v>60580</v>
      </c>
      <c r="I29" s="37">
        <f>SUM(G28:G29)</f>
        <v>119140</v>
      </c>
    </row>
    <row r="30" spans="1:9">
      <c r="A30" s="309" t="s">
        <v>135</v>
      </c>
      <c r="B30" s="53">
        <v>44542</v>
      </c>
      <c r="C30" s="310" t="s">
        <v>180</v>
      </c>
      <c r="D30" s="296">
        <v>12000</v>
      </c>
      <c r="E30" s="296">
        <v>108080</v>
      </c>
      <c r="F30" s="296">
        <v>29780</v>
      </c>
      <c r="G30" s="296">
        <f t="shared" si="0"/>
        <v>78300</v>
      </c>
    </row>
    <row r="31" spans="1:9">
      <c r="A31" s="309" t="s">
        <v>135</v>
      </c>
      <c r="B31" s="53">
        <v>44542</v>
      </c>
      <c r="C31" s="310" t="s">
        <v>180</v>
      </c>
      <c r="D31" s="296">
        <v>11994</v>
      </c>
      <c r="E31" s="296">
        <v>97700</v>
      </c>
      <c r="F31" s="296">
        <v>28280</v>
      </c>
      <c r="G31" s="296">
        <f t="shared" si="0"/>
        <v>69420</v>
      </c>
      <c r="I31" s="37">
        <f>SUM(G30:G31)</f>
        <v>147720</v>
      </c>
    </row>
    <row r="32" spans="1:9">
      <c r="A32" s="78" t="s">
        <v>135</v>
      </c>
      <c r="B32" s="53">
        <v>44542</v>
      </c>
      <c r="C32" s="79" t="s">
        <v>181</v>
      </c>
      <c r="D32" s="296">
        <v>11998</v>
      </c>
      <c r="E32" s="296">
        <v>93260</v>
      </c>
      <c r="F32" s="296">
        <v>27300</v>
      </c>
      <c r="G32" s="296">
        <f t="shared" si="0"/>
        <v>65960</v>
      </c>
    </row>
    <row r="33" spans="1:9">
      <c r="A33" s="78" t="s">
        <v>135</v>
      </c>
      <c r="B33" s="53">
        <v>44542</v>
      </c>
      <c r="C33" s="79" t="s">
        <v>181</v>
      </c>
      <c r="D33" s="296">
        <v>12008</v>
      </c>
      <c r="E33" s="296">
        <v>92260</v>
      </c>
      <c r="F33" s="296">
        <v>27780</v>
      </c>
      <c r="G33" s="296">
        <f t="shared" si="0"/>
        <v>64480</v>
      </c>
      <c r="I33" s="37">
        <f>SUM(G32:G33)</f>
        <v>130440</v>
      </c>
    </row>
    <row r="34" spans="1:9">
      <c r="A34" s="55" t="s">
        <v>135</v>
      </c>
      <c r="B34" s="53">
        <v>44542</v>
      </c>
      <c r="C34" s="191" t="s">
        <v>21</v>
      </c>
      <c r="D34" s="296">
        <v>11993</v>
      </c>
      <c r="E34" s="296">
        <v>101500</v>
      </c>
      <c r="F34" s="296">
        <v>32880</v>
      </c>
      <c r="G34" s="296">
        <f t="shared" si="0"/>
        <v>68620</v>
      </c>
    </row>
    <row r="35" spans="1:9">
      <c r="A35" s="55" t="s">
        <v>135</v>
      </c>
      <c r="B35" s="53">
        <v>44542</v>
      </c>
      <c r="C35" s="191" t="s">
        <v>21</v>
      </c>
      <c r="D35" s="296">
        <v>11985</v>
      </c>
      <c r="E35" s="296">
        <v>102840</v>
      </c>
      <c r="F35" s="296">
        <v>33420</v>
      </c>
      <c r="G35" s="296">
        <f t="shared" si="0"/>
        <v>69420</v>
      </c>
      <c r="I35" s="37">
        <f>SUM(G34:G35)</f>
        <v>138040</v>
      </c>
    </row>
    <row r="36" spans="1:9">
      <c r="A36" s="249" t="s">
        <v>135</v>
      </c>
      <c r="B36" s="53">
        <v>44542</v>
      </c>
      <c r="C36" s="337" t="s">
        <v>126</v>
      </c>
      <c r="D36" s="296">
        <v>11989</v>
      </c>
      <c r="E36" s="296">
        <v>87780</v>
      </c>
      <c r="F36" s="296">
        <v>30000</v>
      </c>
      <c r="G36" s="296">
        <f t="shared" si="0"/>
        <v>57780</v>
      </c>
      <c r="I36" s="22">
        <f>G36</f>
        <v>57780</v>
      </c>
    </row>
    <row r="37" spans="1:9">
      <c r="A37" s="338" t="s">
        <v>178</v>
      </c>
      <c r="B37" s="53">
        <v>44542</v>
      </c>
      <c r="C37" s="45" t="s">
        <v>16</v>
      </c>
      <c r="D37" s="296">
        <v>10306</v>
      </c>
      <c r="E37" s="296">
        <v>100280</v>
      </c>
      <c r="F37" s="296">
        <v>34600</v>
      </c>
      <c r="G37" s="296">
        <f t="shared" si="0"/>
        <v>65680</v>
      </c>
    </row>
    <row r="38" spans="1:9">
      <c r="A38" s="338" t="s">
        <v>178</v>
      </c>
      <c r="B38" s="53">
        <v>44542</v>
      </c>
      <c r="C38" s="45" t="s">
        <v>65</v>
      </c>
      <c r="D38" s="296">
        <v>10307</v>
      </c>
      <c r="E38" s="296">
        <v>100260</v>
      </c>
      <c r="F38" s="296">
        <v>34180</v>
      </c>
      <c r="G38" s="296">
        <f t="shared" si="0"/>
        <v>66080</v>
      </c>
    </row>
    <row r="39" spans="1:9">
      <c r="A39" s="338" t="s">
        <v>157</v>
      </c>
      <c r="B39" s="53">
        <v>44542</v>
      </c>
      <c r="C39" s="45" t="s">
        <v>17</v>
      </c>
      <c r="D39" s="296">
        <v>10308</v>
      </c>
      <c r="E39" s="296">
        <v>101280</v>
      </c>
      <c r="F39" s="296">
        <v>34920</v>
      </c>
      <c r="G39" s="296">
        <f t="shared" si="0"/>
        <v>66360</v>
      </c>
    </row>
    <row r="40" spans="1:9">
      <c r="A40" s="338" t="s">
        <v>157</v>
      </c>
      <c r="B40" s="53">
        <v>44542</v>
      </c>
      <c r="C40" s="45" t="s">
        <v>17</v>
      </c>
      <c r="D40" s="296">
        <v>10309</v>
      </c>
      <c r="E40" s="296">
        <v>101660</v>
      </c>
      <c r="F40" s="296">
        <v>34680</v>
      </c>
      <c r="G40" s="296">
        <f t="shared" si="0"/>
        <v>66980</v>
      </c>
    </row>
    <row r="41" spans="1:9">
      <c r="A41" s="338" t="s">
        <v>157</v>
      </c>
      <c r="B41" s="53">
        <v>44542</v>
      </c>
      <c r="C41" s="45" t="s">
        <v>65</v>
      </c>
      <c r="D41" s="296">
        <v>10310</v>
      </c>
      <c r="E41" s="296">
        <v>100800</v>
      </c>
      <c r="F41" s="296">
        <v>34440</v>
      </c>
      <c r="G41" s="296">
        <f t="shared" si="0"/>
        <v>66360</v>
      </c>
    </row>
    <row r="42" spans="1:9">
      <c r="A42" s="338" t="s">
        <v>157</v>
      </c>
      <c r="B42" s="53">
        <v>44542</v>
      </c>
      <c r="C42" s="45" t="s">
        <v>16</v>
      </c>
      <c r="D42" s="296">
        <v>5234</v>
      </c>
      <c r="E42" s="296">
        <v>98800</v>
      </c>
      <c r="F42" s="296">
        <v>34700</v>
      </c>
      <c r="G42" s="296">
        <f t="shared" si="0"/>
        <v>64100</v>
      </c>
    </row>
    <row r="43" spans="1:9">
      <c r="A43" s="338" t="s">
        <v>178</v>
      </c>
      <c r="B43" s="53">
        <v>44542</v>
      </c>
      <c r="C43" s="45" t="s">
        <v>4</v>
      </c>
      <c r="D43" s="296">
        <v>5237</v>
      </c>
      <c r="E43" s="296">
        <v>96040</v>
      </c>
      <c r="F43" s="296">
        <v>34320</v>
      </c>
      <c r="G43" s="296">
        <f t="shared" si="0"/>
        <v>61720</v>
      </c>
    </row>
    <row r="44" spans="1:9">
      <c r="A44" s="338" t="s">
        <v>178</v>
      </c>
      <c r="B44" s="53">
        <v>44542</v>
      </c>
      <c r="C44" s="45" t="s">
        <v>17</v>
      </c>
      <c r="D44" s="296">
        <v>5239</v>
      </c>
      <c r="E44" s="296">
        <v>96900</v>
      </c>
      <c r="F44" s="296">
        <v>34200</v>
      </c>
      <c r="G44" s="296">
        <f t="shared" si="0"/>
        <v>62700</v>
      </c>
    </row>
    <row r="45" spans="1:9">
      <c r="A45" s="338" t="s">
        <v>178</v>
      </c>
      <c r="B45" s="53">
        <v>44542</v>
      </c>
      <c r="C45" s="45" t="s">
        <v>15</v>
      </c>
      <c r="D45" s="296">
        <v>5240</v>
      </c>
      <c r="E45" s="296">
        <v>97980</v>
      </c>
      <c r="F45" s="296">
        <v>34800</v>
      </c>
      <c r="G45" s="296">
        <f t="shared" si="0"/>
        <v>63180</v>
      </c>
    </row>
    <row r="46" spans="1:9">
      <c r="A46" s="338" t="s">
        <v>178</v>
      </c>
      <c r="B46" s="53">
        <v>44542</v>
      </c>
      <c r="C46" s="45" t="s">
        <v>15</v>
      </c>
      <c r="D46" s="296">
        <v>5247</v>
      </c>
      <c r="E46" s="296">
        <v>97180</v>
      </c>
      <c r="F46" s="296">
        <v>35040</v>
      </c>
      <c r="G46" s="296">
        <f t="shared" si="0"/>
        <v>62140</v>
      </c>
    </row>
    <row r="47" spans="1:9">
      <c r="A47" s="338" t="s">
        <v>178</v>
      </c>
      <c r="B47" s="53">
        <v>44542</v>
      </c>
      <c r="C47" s="45" t="s">
        <v>16</v>
      </c>
      <c r="D47" s="296">
        <v>5249</v>
      </c>
      <c r="E47" s="296">
        <v>99640</v>
      </c>
      <c r="F47" s="296">
        <v>34200</v>
      </c>
      <c r="G47" s="296">
        <f t="shared" si="0"/>
        <v>65440</v>
      </c>
    </row>
    <row r="48" spans="1:9">
      <c r="A48" s="338" t="s">
        <v>178</v>
      </c>
      <c r="B48" s="53">
        <v>44542</v>
      </c>
      <c r="C48" s="45" t="s">
        <v>65</v>
      </c>
      <c r="D48" s="296">
        <v>5250</v>
      </c>
      <c r="E48" s="296">
        <v>96560</v>
      </c>
      <c r="F48" s="296">
        <v>33640</v>
      </c>
      <c r="G48" s="296">
        <f t="shared" si="0"/>
        <v>62920</v>
      </c>
    </row>
    <row r="49" spans="1:10">
      <c r="A49" s="338" t="s">
        <v>157</v>
      </c>
      <c r="B49" s="53">
        <v>44542</v>
      </c>
      <c r="C49" s="45" t="s">
        <v>4</v>
      </c>
      <c r="D49" s="296">
        <v>5251</v>
      </c>
      <c r="E49" s="296">
        <v>97060</v>
      </c>
      <c r="F49" s="296">
        <v>33980</v>
      </c>
      <c r="G49" s="296">
        <f t="shared" si="0"/>
        <v>63080</v>
      </c>
      <c r="I49" s="37">
        <f>SUM(G37:G49)</f>
        <v>836740</v>
      </c>
    </row>
    <row r="50" spans="1:10">
      <c r="A50" s="62" t="s">
        <v>167</v>
      </c>
      <c r="B50" s="53">
        <v>44542</v>
      </c>
      <c r="C50" s="63" t="s">
        <v>74</v>
      </c>
      <c r="D50" s="296">
        <v>12007</v>
      </c>
      <c r="E50" s="296">
        <v>84080</v>
      </c>
      <c r="F50" s="296">
        <v>28640</v>
      </c>
      <c r="G50" s="296">
        <f t="shared" si="0"/>
        <v>55440</v>
      </c>
      <c r="I50" s="22">
        <f>G50</f>
        <v>55440</v>
      </c>
    </row>
    <row r="51" spans="1:10">
      <c r="A51" s="292"/>
      <c r="B51" s="53"/>
      <c r="C51" s="296"/>
      <c r="D51" s="296"/>
      <c r="E51" s="296"/>
      <c r="F51" s="296"/>
      <c r="G51" s="296"/>
    </row>
    <row r="52" spans="1:10">
      <c r="G52" s="80">
        <f>SUM(G1:G50)</f>
        <v>3410280</v>
      </c>
      <c r="I52" s="80">
        <f>SUM(I1:I50)</f>
        <v>3410280</v>
      </c>
      <c r="J52" s="81" t="s">
        <v>160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9"/>
  <sheetViews>
    <sheetView workbookViewId="0">
      <selection activeCell="J39" sqref="J39"/>
    </sheetView>
  </sheetViews>
  <sheetFormatPr defaultRowHeight="14.4"/>
  <cols>
    <col min="1" max="1" width="14.77734375" customWidth="1"/>
    <col min="2" max="2" width="11.21875" customWidth="1"/>
    <col min="3" max="3" width="15.77734375" customWidth="1"/>
    <col min="5" max="5" width="11.21875" customWidth="1"/>
    <col min="7" max="7" width="12.5546875" bestFit="1" customWidth="1"/>
    <col min="9" max="9" width="12.5546875" customWidth="1"/>
    <col min="10" max="10" width="11.109375" customWidth="1"/>
  </cols>
  <sheetData>
    <row r="1" spans="1:7">
      <c r="A1" s="339" t="s">
        <v>157</v>
      </c>
      <c r="B1" s="82">
        <v>44543</v>
      </c>
      <c r="C1" s="340" t="s">
        <v>17</v>
      </c>
      <c r="D1" s="296">
        <v>10311</v>
      </c>
      <c r="E1" s="296">
        <v>100400</v>
      </c>
      <c r="F1" s="296">
        <v>34000</v>
      </c>
      <c r="G1" s="296">
        <v>66400</v>
      </c>
    </row>
    <row r="2" spans="1:7">
      <c r="A2" s="339" t="s">
        <v>157</v>
      </c>
      <c r="B2" s="53">
        <v>44543</v>
      </c>
      <c r="C2" s="340" t="s">
        <v>65</v>
      </c>
      <c r="D2" s="296">
        <v>10312</v>
      </c>
      <c r="E2" s="296">
        <v>101560</v>
      </c>
      <c r="F2" s="296">
        <v>34080</v>
      </c>
      <c r="G2" s="296">
        <v>67480</v>
      </c>
    </row>
    <row r="3" spans="1:7">
      <c r="A3" s="339" t="s">
        <v>178</v>
      </c>
      <c r="B3" s="53">
        <v>44543</v>
      </c>
      <c r="C3" s="340" t="s">
        <v>17</v>
      </c>
      <c r="D3" s="296">
        <v>10314</v>
      </c>
      <c r="E3" s="296">
        <v>101700</v>
      </c>
      <c r="F3" s="296">
        <v>33420</v>
      </c>
      <c r="G3" s="296">
        <v>68280</v>
      </c>
    </row>
    <row r="4" spans="1:7">
      <c r="A4" s="339" t="s">
        <v>157</v>
      </c>
      <c r="B4" s="53">
        <v>44543</v>
      </c>
      <c r="C4" s="340" t="s">
        <v>65</v>
      </c>
      <c r="D4" s="296">
        <v>10316</v>
      </c>
      <c r="E4" s="296">
        <v>100560</v>
      </c>
      <c r="F4" s="296">
        <v>33780</v>
      </c>
      <c r="G4" s="296">
        <v>66780</v>
      </c>
    </row>
    <row r="5" spans="1:7">
      <c r="A5" s="339" t="s">
        <v>178</v>
      </c>
      <c r="B5" s="53">
        <v>44543</v>
      </c>
      <c r="C5" s="340" t="s">
        <v>14</v>
      </c>
      <c r="D5" s="296">
        <v>10319</v>
      </c>
      <c r="E5" s="296">
        <v>100440</v>
      </c>
      <c r="F5" s="296">
        <v>34460</v>
      </c>
      <c r="G5" s="296">
        <v>65980</v>
      </c>
    </row>
    <row r="6" spans="1:7">
      <c r="A6" s="339" t="s">
        <v>157</v>
      </c>
      <c r="B6" s="53">
        <v>44543</v>
      </c>
      <c r="C6" s="340" t="s">
        <v>15</v>
      </c>
      <c r="D6" s="296">
        <v>10318</v>
      </c>
      <c r="E6" s="296">
        <v>99300</v>
      </c>
      <c r="F6" s="296">
        <v>33940</v>
      </c>
      <c r="G6" s="296">
        <v>65360</v>
      </c>
    </row>
    <row r="7" spans="1:7">
      <c r="A7" s="339" t="s">
        <v>178</v>
      </c>
      <c r="B7" s="53">
        <v>44543</v>
      </c>
      <c r="C7" s="340" t="s">
        <v>4</v>
      </c>
      <c r="D7" s="296">
        <v>5254</v>
      </c>
      <c r="E7" s="296">
        <v>98420</v>
      </c>
      <c r="F7" s="296">
        <v>34380</v>
      </c>
      <c r="G7" s="296">
        <v>64040</v>
      </c>
    </row>
    <row r="8" spans="1:7">
      <c r="A8" s="339" t="s">
        <v>178</v>
      </c>
      <c r="B8" s="53">
        <v>44543</v>
      </c>
      <c r="C8" s="340" t="s">
        <v>4</v>
      </c>
      <c r="D8" s="296">
        <v>5255</v>
      </c>
      <c r="E8" s="296">
        <v>98680</v>
      </c>
      <c r="F8" s="296">
        <v>34080</v>
      </c>
      <c r="G8" s="296">
        <v>64600</v>
      </c>
    </row>
    <row r="9" spans="1:7">
      <c r="A9" s="339" t="s">
        <v>157</v>
      </c>
      <c r="B9" s="53">
        <v>44543</v>
      </c>
      <c r="C9" s="340" t="s">
        <v>16</v>
      </c>
      <c r="D9" s="296">
        <v>5256</v>
      </c>
      <c r="E9" s="296">
        <v>99960</v>
      </c>
      <c r="F9" s="296">
        <v>34660</v>
      </c>
      <c r="G9" s="296">
        <v>65300</v>
      </c>
    </row>
    <row r="10" spans="1:7">
      <c r="A10" s="339" t="s">
        <v>178</v>
      </c>
      <c r="B10" s="53">
        <v>44543</v>
      </c>
      <c r="C10" s="340" t="s">
        <v>4</v>
      </c>
      <c r="D10" s="296">
        <v>5261</v>
      </c>
      <c r="E10" s="296">
        <v>97320</v>
      </c>
      <c r="F10" s="296">
        <v>33740</v>
      </c>
      <c r="G10" s="296">
        <v>63580</v>
      </c>
    </row>
    <row r="11" spans="1:7">
      <c r="A11" s="339" t="s">
        <v>157</v>
      </c>
      <c r="B11" s="53">
        <v>44543</v>
      </c>
      <c r="C11" s="340" t="s">
        <v>16</v>
      </c>
      <c r="D11" s="296">
        <v>5264</v>
      </c>
      <c r="E11" s="296">
        <v>99960</v>
      </c>
      <c r="F11" s="296">
        <v>34320</v>
      </c>
      <c r="G11" s="296">
        <v>65640</v>
      </c>
    </row>
    <row r="12" spans="1:7">
      <c r="A12" s="339" t="s">
        <v>178</v>
      </c>
      <c r="B12" s="53">
        <v>44543</v>
      </c>
      <c r="C12" s="340" t="s">
        <v>15</v>
      </c>
      <c r="D12" s="296">
        <v>5262</v>
      </c>
      <c r="E12" s="296">
        <v>96380</v>
      </c>
      <c r="F12" s="296">
        <v>34520</v>
      </c>
      <c r="G12" s="296">
        <v>61860</v>
      </c>
    </row>
    <row r="13" spans="1:7">
      <c r="A13" s="339" t="s">
        <v>178</v>
      </c>
      <c r="B13" s="53">
        <v>44543</v>
      </c>
      <c r="C13" s="340" t="s">
        <v>17</v>
      </c>
      <c r="D13" s="296">
        <v>5266</v>
      </c>
      <c r="E13" s="296">
        <v>99540</v>
      </c>
      <c r="F13" s="296">
        <v>33940</v>
      </c>
      <c r="G13" s="296">
        <v>65600</v>
      </c>
    </row>
    <row r="14" spans="1:7">
      <c r="A14" s="339" t="s">
        <v>157</v>
      </c>
      <c r="B14" s="53">
        <v>44543</v>
      </c>
      <c r="C14" s="340" t="s">
        <v>65</v>
      </c>
      <c r="D14" s="296">
        <v>5278</v>
      </c>
      <c r="E14" s="296">
        <v>98520</v>
      </c>
      <c r="F14" s="296">
        <v>33800</v>
      </c>
      <c r="G14" s="296">
        <v>64720</v>
      </c>
    </row>
    <row r="15" spans="1:7">
      <c r="A15" s="339" t="s">
        <v>178</v>
      </c>
      <c r="B15" s="53">
        <v>44543</v>
      </c>
      <c r="C15" s="340" t="s">
        <v>16</v>
      </c>
      <c r="D15" s="296">
        <v>5272</v>
      </c>
      <c r="E15" s="296">
        <v>99240</v>
      </c>
      <c r="F15" s="296">
        <v>33280</v>
      </c>
      <c r="G15" s="296">
        <v>65960</v>
      </c>
    </row>
    <row r="16" spans="1:7">
      <c r="A16" s="339" t="s">
        <v>178</v>
      </c>
      <c r="B16" s="53">
        <v>44543</v>
      </c>
      <c r="C16" s="340" t="s">
        <v>4</v>
      </c>
      <c r="D16" s="296">
        <v>5270</v>
      </c>
      <c r="E16" s="296">
        <v>95060</v>
      </c>
      <c r="F16" s="296">
        <v>33500</v>
      </c>
      <c r="G16" s="296">
        <v>61560</v>
      </c>
    </row>
    <row r="17" spans="1:9">
      <c r="A17" s="339" t="s">
        <v>178</v>
      </c>
      <c r="B17" s="53">
        <v>44543</v>
      </c>
      <c r="C17" s="340" t="s">
        <v>4</v>
      </c>
      <c r="D17" s="296">
        <v>5279</v>
      </c>
      <c r="E17" s="296">
        <v>98160</v>
      </c>
      <c r="F17" s="296">
        <v>34320</v>
      </c>
      <c r="G17" s="296">
        <v>63840</v>
      </c>
    </row>
    <row r="18" spans="1:9">
      <c r="A18" s="339" t="s">
        <v>157</v>
      </c>
      <c r="B18" s="53">
        <v>44543</v>
      </c>
      <c r="C18" s="340" t="s">
        <v>127</v>
      </c>
      <c r="D18" s="296">
        <v>12032</v>
      </c>
      <c r="E18" s="296">
        <v>97460</v>
      </c>
      <c r="F18" s="296">
        <v>32560</v>
      </c>
      <c r="G18" s="296">
        <v>64900</v>
      </c>
    </row>
    <row r="19" spans="1:9">
      <c r="A19" s="339" t="s">
        <v>157</v>
      </c>
      <c r="B19" s="53">
        <v>44543</v>
      </c>
      <c r="C19" s="340" t="s">
        <v>127</v>
      </c>
      <c r="D19" s="296">
        <v>12039</v>
      </c>
      <c r="E19" s="296">
        <v>95480</v>
      </c>
      <c r="F19" s="296">
        <v>32160</v>
      </c>
      <c r="G19" s="296">
        <v>63320</v>
      </c>
    </row>
    <row r="20" spans="1:9">
      <c r="A20" s="339" t="s">
        <v>157</v>
      </c>
      <c r="B20" s="53">
        <f>B19</f>
        <v>44543</v>
      </c>
      <c r="C20" s="340" t="s">
        <v>7</v>
      </c>
      <c r="D20" s="22">
        <v>12028</v>
      </c>
      <c r="E20" s="22">
        <v>106000</v>
      </c>
      <c r="F20" s="22">
        <v>36480</v>
      </c>
      <c r="G20" s="296">
        <v>69520</v>
      </c>
    </row>
    <row r="21" spans="1:9">
      <c r="A21" s="339" t="s">
        <v>157</v>
      </c>
      <c r="B21" s="53">
        <f t="shared" ref="B21:B25" si="0">B20</f>
        <v>44543</v>
      </c>
      <c r="C21" s="340" t="s">
        <v>100</v>
      </c>
      <c r="D21" s="22">
        <v>12031</v>
      </c>
      <c r="E21" s="22">
        <v>96900</v>
      </c>
      <c r="F21" s="22">
        <v>34100</v>
      </c>
      <c r="G21" s="296">
        <v>62800</v>
      </c>
    </row>
    <row r="22" spans="1:9">
      <c r="A22" s="339" t="s">
        <v>157</v>
      </c>
      <c r="B22" s="53">
        <f t="shared" si="0"/>
        <v>44543</v>
      </c>
      <c r="C22" s="344" t="s">
        <v>100</v>
      </c>
      <c r="D22" s="22">
        <v>12038</v>
      </c>
      <c r="E22" s="22">
        <v>99580</v>
      </c>
      <c r="F22" s="22">
        <v>34040</v>
      </c>
      <c r="G22" s="296">
        <v>65540</v>
      </c>
    </row>
    <row r="23" spans="1:9">
      <c r="A23" s="339" t="s">
        <v>157</v>
      </c>
      <c r="B23" s="53">
        <f t="shared" si="0"/>
        <v>44543</v>
      </c>
      <c r="C23" s="340" t="s">
        <v>7</v>
      </c>
      <c r="D23" s="22">
        <v>12037</v>
      </c>
      <c r="E23" s="22">
        <v>98900</v>
      </c>
      <c r="F23" s="22">
        <v>35360</v>
      </c>
      <c r="G23" s="296">
        <v>63540</v>
      </c>
    </row>
    <row r="24" spans="1:9">
      <c r="A24" s="339" t="s">
        <v>157</v>
      </c>
      <c r="B24" s="53">
        <f t="shared" si="0"/>
        <v>44543</v>
      </c>
      <c r="C24" s="340" t="s">
        <v>185</v>
      </c>
      <c r="D24" s="22">
        <v>12030</v>
      </c>
      <c r="E24" s="22">
        <v>104120</v>
      </c>
      <c r="F24" s="22">
        <v>36200</v>
      </c>
      <c r="G24" s="296">
        <v>67920</v>
      </c>
    </row>
    <row r="25" spans="1:9">
      <c r="A25" s="339" t="s">
        <v>157</v>
      </c>
      <c r="B25" s="53">
        <f t="shared" si="0"/>
        <v>44543</v>
      </c>
      <c r="C25" s="340" t="s">
        <v>185</v>
      </c>
      <c r="D25" s="22">
        <v>12035</v>
      </c>
      <c r="E25" s="22">
        <v>102680</v>
      </c>
      <c r="F25" s="22">
        <v>35820</v>
      </c>
      <c r="G25" s="296">
        <v>66860</v>
      </c>
      <c r="I25" s="37">
        <f>SUM(G1:G25)</f>
        <v>1631380</v>
      </c>
    </row>
    <row r="26" spans="1:9">
      <c r="A26" s="309" t="s">
        <v>149</v>
      </c>
      <c r="B26" s="53">
        <v>44543</v>
      </c>
      <c r="C26" s="341" t="s">
        <v>144</v>
      </c>
      <c r="D26" s="22">
        <v>12027</v>
      </c>
      <c r="E26" s="22">
        <v>103300</v>
      </c>
      <c r="F26" s="22">
        <v>34320</v>
      </c>
      <c r="G26" s="296">
        <v>68980</v>
      </c>
    </row>
    <row r="27" spans="1:9">
      <c r="A27" s="309" t="s">
        <v>149</v>
      </c>
      <c r="B27" s="53">
        <v>44543</v>
      </c>
      <c r="C27" s="341" t="s">
        <v>144</v>
      </c>
      <c r="D27" s="22">
        <v>12036</v>
      </c>
      <c r="E27" s="22">
        <v>105380</v>
      </c>
      <c r="F27" s="22">
        <v>35220</v>
      </c>
      <c r="G27" s="296">
        <v>70160</v>
      </c>
    </row>
    <row r="28" spans="1:9">
      <c r="A28" s="309" t="s">
        <v>149</v>
      </c>
      <c r="B28" s="53">
        <v>44543</v>
      </c>
      <c r="C28" s="341" t="s">
        <v>144</v>
      </c>
      <c r="D28" s="22">
        <v>12041</v>
      </c>
      <c r="E28" s="22">
        <v>100500</v>
      </c>
      <c r="F28" s="22">
        <v>35000</v>
      </c>
      <c r="G28" s="296">
        <v>65500</v>
      </c>
      <c r="I28" s="37">
        <f>SUM(G26:G28)</f>
        <v>204640</v>
      </c>
    </row>
    <row r="29" spans="1:9">
      <c r="A29" s="317" t="s">
        <v>149</v>
      </c>
      <c r="B29" s="53">
        <v>44543</v>
      </c>
      <c r="C29" s="342" t="s">
        <v>164</v>
      </c>
      <c r="D29" s="22">
        <v>12034</v>
      </c>
      <c r="E29" s="22">
        <v>117320</v>
      </c>
      <c r="F29" s="22">
        <v>30300</v>
      </c>
      <c r="G29" s="296">
        <v>87020</v>
      </c>
      <c r="I29" s="22">
        <f>G29</f>
        <v>87020</v>
      </c>
    </row>
    <row r="30" spans="1:9">
      <c r="A30" s="55" t="s">
        <v>149</v>
      </c>
      <c r="B30" s="53">
        <v>44543</v>
      </c>
      <c r="C30" s="192" t="s">
        <v>6</v>
      </c>
      <c r="D30" s="22">
        <v>12022</v>
      </c>
      <c r="E30" s="22">
        <v>93300</v>
      </c>
      <c r="F30" s="22">
        <v>34280</v>
      </c>
      <c r="G30" s="296">
        <v>59020</v>
      </c>
    </row>
    <row r="31" spans="1:9">
      <c r="A31" s="55" t="s">
        <v>149</v>
      </c>
      <c r="B31" s="53">
        <v>44543</v>
      </c>
      <c r="C31" s="191" t="s">
        <v>21</v>
      </c>
      <c r="D31" s="22">
        <v>12043</v>
      </c>
      <c r="E31" s="22">
        <v>101520</v>
      </c>
      <c r="F31" s="22">
        <v>33380</v>
      </c>
      <c r="G31" s="296">
        <v>68140</v>
      </c>
    </row>
    <row r="32" spans="1:9">
      <c r="A32" s="55" t="s">
        <v>149</v>
      </c>
      <c r="B32" s="53">
        <v>44543</v>
      </c>
      <c r="C32" s="343" t="s">
        <v>21</v>
      </c>
      <c r="D32" s="22">
        <v>12023</v>
      </c>
      <c r="E32" s="22">
        <v>101500</v>
      </c>
      <c r="F32" s="22">
        <v>33840</v>
      </c>
      <c r="G32" s="296">
        <v>67660</v>
      </c>
      <c r="I32" s="37">
        <f>SUM(G30:G32)</f>
        <v>194820</v>
      </c>
    </row>
    <row r="33" spans="1:10">
      <c r="A33" s="304" t="s">
        <v>149</v>
      </c>
      <c r="B33" s="53">
        <v>44543</v>
      </c>
      <c r="C33" s="21" t="s">
        <v>182</v>
      </c>
      <c r="D33" s="54">
        <v>12033</v>
      </c>
      <c r="E33" s="22">
        <v>97500</v>
      </c>
      <c r="F33" s="22">
        <v>34520</v>
      </c>
      <c r="G33" s="296">
        <v>62980</v>
      </c>
    </row>
    <row r="34" spans="1:10">
      <c r="A34" s="304" t="s">
        <v>149</v>
      </c>
      <c r="B34" s="53">
        <v>44543</v>
      </c>
      <c r="C34" s="21" t="s">
        <v>182</v>
      </c>
      <c r="D34" s="22">
        <v>12040</v>
      </c>
      <c r="E34" s="22">
        <v>93820</v>
      </c>
      <c r="F34" s="22">
        <v>34760</v>
      </c>
      <c r="G34" s="296">
        <v>59060</v>
      </c>
      <c r="I34" s="37">
        <f>SUM(G33:G34)</f>
        <v>122040</v>
      </c>
    </row>
    <row r="35" spans="1:10">
      <c r="A35" s="78" t="s">
        <v>149</v>
      </c>
      <c r="B35" s="53">
        <v>44543</v>
      </c>
      <c r="C35" s="79" t="s">
        <v>183</v>
      </c>
      <c r="D35" s="22">
        <v>12026</v>
      </c>
      <c r="E35" s="22">
        <v>93060</v>
      </c>
      <c r="F35" s="22">
        <v>27620</v>
      </c>
      <c r="G35" s="296">
        <v>65440</v>
      </c>
      <c r="I35" s="22">
        <f>G35</f>
        <v>65440</v>
      </c>
    </row>
    <row r="36" spans="1:10">
      <c r="A36" s="345" t="s">
        <v>149</v>
      </c>
      <c r="B36" s="53">
        <v>44543</v>
      </c>
      <c r="C36" s="346" t="s">
        <v>184</v>
      </c>
      <c r="D36" s="22">
        <v>12024</v>
      </c>
      <c r="E36" s="22">
        <v>90360</v>
      </c>
      <c r="F36" s="22">
        <v>29400</v>
      </c>
      <c r="G36" s="296">
        <v>60960</v>
      </c>
      <c r="I36" s="22">
        <f>G36</f>
        <v>60960</v>
      </c>
    </row>
    <row r="37" spans="1:10">
      <c r="B37" s="53"/>
    </row>
    <row r="38" spans="1:10">
      <c r="B38" s="53"/>
      <c r="I38" s="37"/>
    </row>
    <row r="39" spans="1:10">
      <c r="C39" s="22"/>
      <c r="D39" s="22"/>
      <c r="E39" s="22"/>
      <c r="F39" s="22"/>
      <c r="G39" s="80">
        <f>SUM(G1:G36)</f>
        <v>2366300</v>
      </c>
      <c r="I39" s="80">
        <f>SUM(I1:I36)</f>
        <v>2366300</v>
      </c>
      <c r="J39" s="81" t="s">
        <v>160</v>
      </c>
    </row>
  </sheetData>
  <pageMargins left="0.7" right="0.7" top="0.75" bottom="0.75" header="0.3" footer="0.3"/>
  <pageSetup scale="78" orientation="portrait" horizontalDpi="0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J48"/>
  <sheetViews>
    <sheetView topLeftCell="A20" workbookViewId="0">
      <selection activeCell="J48" sqref="J48"/>
    </sheetView>
  </sheetViews>
  <sheetFormatPr defaultRowHeight="14.4"/>
  <cols>
    <col min="1" max="1" width="15" customWidth="1"/>
    <col min="2" max="2" width="14.88671875" customWidth="1"/>
    <col min="3" max="3" width="24.109375" customWidth="1"/>
    <col min="5" max="5" width="13" customWidth="1"/>
    <col min="7" max="7" width="12.5546875" bestFit="1" customWidth="1"/>
    <col min="9" max="9" width="15.109375" customWidth="1"/>
  </cols>
  <sheetData>
    <row r="1" spans="1:9">
      <c r="A1" s="347" t="s">
        <v>186</v>
      </c>
      <c r="B1" s="82">
        <v>44544</v>
      </c>
      <c r="C1" s="347" t="s">
        <v>187</v>
      </c>
      <c r="D1" s="22">
        <v>12044</v>
      </c>
      <c r="E1" s="22">
        <v>99200</v>
      </c>
      <c r="F1" s="22">
        <v>32640</v>
      </c>
      <c r="G1" s="348">
        <f t="shared" ref="G1:G45" si="0">E1-F1</f>
        <v>66560</v>
      </c>
    </row>
    <row r="2" spans="1:9">
      <c r="A2" s="347" t="s">
        <v>186</v>
      </c>
      <c r="B2" s="53">
        <v>44544</v>
      </c>
      <c r="C2" s="347" t="s">
        <v>187</v>
      </c>
      <c r="D2" s="22">
        <v>12049</v>
      </c>
      <c r="E2" s="22">
        <v>92780</v>
      </c>
      <c r="F2" s="22">
        <v>33340</v>
      </c>
      <c r="G2" s="348">
        <f t="shared" si="0"/>
        <v>59440</v>
      </c>
      <c r="I2" s="37">
        <f>SUM(G1:G2)</f>
        <v>126000</v>
      </c>
    </row>
    <row r="3" spans="1:9">
      <c r="A3" s="349" t="s">
        <v>186</v>
      </c>
      <c r="B3" s="53">
        <v>44544</v>
      </c>
      <c r="C3" s="349" t="s">
        <v>188</v>
      </c>
      <c r="D3" s="22">
        <v>12050</v>
      </c>
      <c r="E3" s="22">
        <v>95700</v>
      </c>
      <c r="F3" s="22">
        <v>34320</v>
      </c>
      <c r="G3" s="348">
        <f t="shared" si="0"/>
        <v>61380</v>
      </c>
    </row>
    <row r="4" spans="1:9">
      <c r="A4" s="349" t="s">
        <v>186</v>
      </c>
      <c r="B4" s="53">
        <v>44544</v>
      </c>
      <c r="C4" s="349" t="s">
        <v>188</v>
      </c>
      <c r="D4" s="22">
        <v>12045</v>
      </c>
      <c r="E4" s="22">
        <v>99260</v>
      </c>
      <c r="F4" s="22">
        <v>33420</v>
      </c>
      <c r="G4" s="348">
        <f t="shared" si="0"/>
        <v>65840</v>
      </c>
      <c r="I4" s="37">
        <f>SUM(G3:G4)</f>
        <v>127220</v>
      </c>
    </row>
    <row r="5" spans="1:9">
      <c r="A5" s="350" t="s">
        <v>186</v>
      </c>
      <c r="B5" s="53">
        <v>44544</v>
      </c>
      <c r="C5" s="350" t="s">
        <v>189</v>
      </c>
      <c r="D5" s="22">
        <v>12047</v>
      </c>
      <c r="E5" s="22">
        <v>101300</v>
      </c>
      <c r="F5" s="22">
        <v>34620</v>
      </c>
      <c r="G5" s="348">
        <f t="shared" si="0"/>
        <v>66680</v>
      </c>
    </row>
    <row r="6" spans="1:9">
      <c r="A6" s="350" t="s">
        <v>186</v>
      </c>
      <c r="B6" s="53">
        <v>44544</v>
      </c>
      <c r="C6" s="350" t="s">
        <v>189</v>
      </c>
      <c r="D6" s="22">
        <v>12060</v>
      </c>
      <c r="E6" s="22">
        <v>100360</v>
      </c>
      <c r="F6" s="22">
        <v>34360</v>
      </c>
      <c r="G6" s="348">
        <f t="shared" si="0"/>
        <v>66000</v>
      </c>
    </row>
    <row r="7" spans="1:9">
      <c r="A7" s="350" t="s">
        <v>186</v>
      </c>
      <c r="B7" s="53">
        <v>44544</v>
      </c>
      <c r="C7" s="350" t="s">
        <v>190</v>
      </c>
      <c r="D7" s="22">
        <v>12071</v>
      </c>
      <c r="E7" s="22">
        <v>105400</v>
      </c>
      <c r="F7" s="22">
        <v>35960</v>
      </c>
      <c r="G7" s="348">
        <f t="shared" si="0"/>
        <v>69440</v>
      </c>
      <c r="I7" s="37">
        <f>SUM(G5:G7)</f>
        <v>202120</v>
      </c>
    </row>
    <row r="8" spans="1:9">
      <c r="A8" s="351" t="s">
        <v>186</v>
      </c>
      <c r="B8" s="53">
        <v>44544</v>
      </c>
      <c r="C8" s="351" t="s">
        <v>191</v>
      </c>
      <c r="D8" s="22">
        <v>12051</v>
      </c>
      <c r="E8" s="22">
        <v>101200</v>
      </c>
      <c r="F8" s="22">
        <v>33600</v>
      </c>
      <c r="G8" s="348">
        <f t="shared" si="0"/>
        <v>67600</v>
      </c>
    </row>
    <row r="9" spans="1:9">
      <c r="A9" s="351" t="s">
        <v>186</v>
      </c>
      <c r="B9" s="53">
        <v>44544</v>
      </c>
      <c r="C9" s="351" t="s">
        <v>192</v>
      </c>
      <c r="D9" s="22">
        <v>12056</v>
      </c>
      <c r="E9" s="22">
        <v>99300</v>
      </c>
      <c r="F9" s="22">
        <v>33580</v>
      </c>
      <c r="G9" s="348">
        <f t="shared" si="0"/>
        <v>65720</v>
      </c>
    </row>
    <row r="10" spans="1:9">
      <c r="A10" s="351" t="s">
        <v>186</v>
      </c>
      <c r="B10" s="53">
        <v>44544</v>
      </c>
      <c r="C10" s="62" t="s">
        <v>193</v>
      </c>
      <c r="D10" s="352">
        <v>12058</v>
      </c>
      <c r="E10" s="352">
        <v>105460</v>
      </c>
      <c r="F10" s="352">
        <v>33340</v>
      </c>
      <c r="G10" s="348"/>
    </row>
    <row r="11" spans="1:9">
      <c r="A11" s="351" t="s">
        <v>186</v>
      </c>
      <c r="B11" s="53">
        <v>44544</v>
      </c>
      <c r="C11" s="351" t="s">
        <v>194</v>
      </c>
      <c r="D11" s="22">
        <v>12059</v>
      </c>
      <c r="E11" s="22">
        <v>107620</v>
      </c>
      <c r="F11" s="22">
        <v>34020</v>
      </c>
      <c r="G11" s="348">
        <f t="shared" si="0"/>
        <v>73600</v>
      </c>
      <c r="I11" s="37">
        <f>SUM(G8:G11)</f>
        <v>206920</v>
      </c>
    </row>
    <row r="12" spans="1:9">
      <c r="A12" s="353" t="s">
        <v>186</v>
      </c>
      <c r="B12" s="53">
        <v>44544</v>
      </c>
      <c r="C12" s="353" t="s">
        <v>195</v>
      </c>
      <c r="D12" s="22">
        <v>12046</v>
      </c>
      <c r="E12" s="22">
        <v>98000</v>
      </c>
      <c r="F12" s="22">
        <v>34480</v>
      </c>
      <c r="G12" s="348">
        <f t="shared" si="0"/>
        <v>63520</v>
      </c>
    </row>
    <row r="13" spans="1:9">
      <c r="A13" s="353" t="s">
        <v>186</v>
      </c>
      <c r="B13" s="53">
        <v>44544</v>
      </c>
      <c r="C13" s="353" t="s">
        <v>195</v>
      </c>
      <c r="D13" s="22">
        <v>12053</v>
      </c>
      <c r="E13" s="22">
        <v>93860</v>
      </c>
      <c r="F13" s="22">
        <v>34240</v>
      </c>
      <c r="G13" s="348">
        <f t="shared" si="0"/>
        <v>59620</v>
      </c>
    </row>
    <row r="14" spans="1:9">
      <c r="A14" s="353" t="s">
        <v>186</v>
      </c>
      <c r="B14" s="53">
        <v>44544</v>
      </c>
      <c r="C14" s="353" t="s">
        <v>195</v>
      </c>
      <c r="D14" s="22">
        <v>12068</v>
      </c>
      <c r="E14" s="22">
        <v>98260</v>
      </c>
      <c r="F14" s="22">
        <v>34500</v>
      </c>
      <c r="G14" s="348">
        <f t="shared" si="0"/>
        <v>63760</v>
      </c>
      <c r="I14" s="37">
        <f>SUM(G12:G14)</f>
        <v>186900</v>
      </c>
    </row>
    <row r="15" spans="1:9">
      <c r="A15" s="354" t="s">
        <v>186</v>
      </c>
      <c r="B15" s="53">
        <v>44544</v>
      </c>
      <c r="C15" s="354" t="s">
        <v>196</v>
      </c>
      <c r="D15" s="22">
        <v>12048</v>
      </c>
      <c r="E15" s="22">
        <v>98500</v>
      </c>
      <c r="F15" s="22">
        <v>27460</v>
      </c>
      <c r="G15" s="348">
        <f t="shared" si="0"/>
        <v>71040</v>
      </c>
    </row>
    <row r="16" spans="1:9">
      <c r="A16" s="354" t="s">
        <v>186</v>
      </c>
      <c r="B16" s="53">
        <v>44544</v>
      </c>
      <c r="C16" s="354" t="s">
        <v>196</v>
      </c>
      <c r="D16" s="22">
        <v>12069</v>
      </c>
      <c r="E16" s="22">
        <v>104560</v>
      </c>
      <c r="F16" s="22">
        <v>27240</v>
      </c>
      <c r="G16" s="348">
        <f t="shared" si="0"/>
        <v>77320</v>
      </c>
      <c r="I16" s="37">
        <f>SUM(G15:G16)</f>
        <v>148360</v>
      </c>
    </row>
    <row r="17" spans="1:9">
      <c r="A17" s="26" t="s">
        <v>186</v>
      </c>
      <c r="B17" s="53">
        <v>44544</v>
      </c>
      <c r="C17" s="26" t="s">
        <v>197</v>
      </c>
      <c r="D17" s="22">
        <v>12052</v>
      </c>
      <c r="E17" s="22">
        <v>86720</v>
      </c>
      <c r="F17" s="22">
        <v>26980</v>
      </c>
      <c r="G17" s="348">
        <f t="shared" si="0"/>
        <v>59740</v>
      </c>
    </row>
    <row r="18" spans="1:9">
      <c r="A18" s="26" t="s">
        <v>186</v>
      </c>
      <c r="B18" s="53">
        <v>44544</v>
      </c>
      <c r="C18" s="26" t="s">
        <v>197</v>
      </c>
      <c r="D18" s="22">
        <v>12070</v>
      </c>
      <c r="E18" s="22">
        <v>86540</v>
      </c>
      <c r="F18" s="22">
        <v>28240</v>
      </c>
      <c r="G18" s="348">
        <f t="shared" si="0"/>
        <v>58300</v>
      </c>
      <c r="I18" s="37">
        <f>SUM(G17:G18)</f>
        <v>118040</v>
      </c>
    </row>
    <row r="19" spans="1:9">
      <c r="A19" s="355" t="s">
        <v>186</v>
      </c>
      <c r="B19" s="53">
        <v>44544</v>
      </c>
      <c r="C19" s="355" t="s">
        <v>198</v>
      </c>
      <c r="D19" s="22">
        <v>12054</v>
      </c>
      <c r="E19" s="22">
        <v>107580</v>
      </c>
      <c r="F19" s="22">
        <v>34760</v>
      </c>
      <c r="G19" s="348">
        <f t="shared" si="0"/>
        <v>72820</v>
      </c>
    </row>
    <row r="20" spans="1:9">
      <c r="A20" s="355" t="s">
        <v>186</v>
      </c>
      <c r="B20" s="53">
        <v>44544</v>
      </c>
      <c r="C20" s="355" t="s">
        <v>198</v>
      </c>
      <c r="D20" s="22">
        <v>12062</v>
      </c>
      <c r="E20" s="22">
        <v>106240</v>
      </c>
      <c r="F20" s="22">
        <v>35340</v>
      </c>
      <c r="G20" s="348">
        <f t="shared" si="0"/>
        <v>70900</v>
      </c>
      <c r="I20" s="37">
        <f>SUM(G19:G20)</f>
        <v>143720</v>
      </c>
    </row>
    <row r="21" spans="1:9">
      <c r="A21" s="356" t="s">
        <v>186</v>
      </c>
      <c r="B21" s="53">
        <v>44544</v>
      </c>
      <c r="C21" s="356" t="s">
        <v>199</v>
      </c>
      <c r="D21" s="22">
        <v>12063</v>
      </c>
      <c r="E21" s="22">
        <v>107020</v>
      </c>
      <c r="F21" s="22">
        <v>29280</v>
      </c>
      <c r="G21" s="348">
        <f t="shared" si="0"/>
        <v>77740</v>
      </c>
    </row>
    <row r="22" spans="1:9">
      <c r="A22" s="356" t="s">
        <v>186</v>
      </c>
      <c r="B22" s="53">
        <v>44544</v>
      </c>
      <c r="C22" s="356" t="s">
        <v>199</v>
      </c>
      <c r="D22" s="22">
        <v>12055</v>
      </c>
      <c r="E22" s="22">
        <v>114260</v>
      </c>
      <c r="F22" s="22">
        <v>28780</v>
      </c>
      <c r="G22" s="348">
        <f t="shared" si="0"/>
        <v>85480</v>
      </c>
      <c r="I22" s="37">
        <f>SUM(G21:G22)</f>
        <v>163220</v>
      </c>
    </row>
    <row r="23" spans="1:9">
      <c r="A23" s="357" t="s">
        <v>186</v>
      </c>
      <c r="B23" s="53">
        <v>44544</v>
      </c>
      <c r="C23" s="357" t="s">
        <v>200</v>
      </c>
      <c r="D23" s="22">
        <v>12064</v>
      </c>
      <c r="E23" s="22">
        <v>108640</v>
      </c>
      <c r="F23" s="22">
        <v>29920</v>
      </c>
      <c r="G23" s="348">
        <f t="shared" si="0"/>
        <v>78720</v>
      </c>
    </row>
    <row r="24" spans="1:9">
      <c r="A24" s="357" t="s">
        <v>186</v>
      </c>
      <c r="B24" s="53">
        <v>44544</v>
      </c>
      <c r="C24" s="357" t="s">
        <v>200</v>
      </c>
      <c r="D24" s="22">
        <v>12057</v>
      </c>
      <c r="E24" s="22">
        <v>119960</v>
      </c>
      <c r="F24" s="22">
        <v>29080</v>
      </c>
      <c r="G24" s="348">
        <f t="shared" si="0"/>
        <v>90880</v>
      </c>
      <c r="I24" s="37">
        <f>SUM(G23:G24)</f>
        <v>169600</v>
      </c>
    </row>
    <row r="25" spans="1:9">
      <c r="A25" s="358" t="s">
        <v>186</v>
      </c>
      <c r="B25" s="53">
        <v>44544</v>
      </c>
      <c r="C25" s="358" t="s">
        <v>201</v>
      </c>
      <c r="D25" s="22">
        <v>12067</v>
      </c>
      <c r="E25" s="22">
        <v>111620</v>
      </c>
      <c r="F25" s="22">
        <v>32300</v>
      </c>
      <c r="G25" s="348">
        <f t="shared" si="0"/>
        <v>79320</v>
      </c>
      <c r="I25" s="22">
        <f>G25</f>
        <v>79320</v>
      </c>
    </row>
    <row r="26" spans="1:9">
      <c r="A26" s="359" t="s">
        <v>186</v>
      </c>
      <c r="B26" s="53">
        <v>44544</v>
      </c>
      <c r="C26" s="359" t="s">
        <v>202</v>
      </c>
      <c r="D26" s="22">
        <v>12065</v>
      </c>
      <c r="E26" s="22">
        <v>84720</v>
      </c>
      <c r="F26" s="22">
        <v>30960</v>
      </c>
      <c r="G26" s="348">
        <f t="shared" si="0"/>
        <v>53760</v>
      </c>
    </row>
    <row r="27" spans="1:9">
      <c r="A27" s="359" t="s">
        <v>186</v>
      </c>
      <c r="B27" s="53">
        <v>44544</v>
      </c>
      <c r="C27" s="359" t="s">
        <v>202</v>
      </c>
      <c r="D27" s="22">
        <v>12061</v>
      </c>
      <c r="E27" s="22">
        <v>91960</v>
      </c>
      <c r="F27" s="22">
        <v>29600</v>
      </c>
      <c r="G27" s="348">
        <f t="shared" si="0"/>
        <v>62360</v>
      </c>
      <c r="I27" s="37">
        <f>SUM(G26:G27)</f>
        <v>116120</v>
      </c>
    </row>
    <row r="28" spans="1:9">
      <c r="A28" s="307" t="s">
        <v>203</v>
      </c>
      <c r="B28" s="53">
        <v>44544</v>
      </c>
      <c r="C28" s="360" t="s">
        <v>204</v>
      </c>
      <c r="D28" s="22">
        <v>10320</v>
      </c>
      <c r="E28" s="22">
        <v>100440</v>
      </c>
      <c r="F28" s="22">
        <v>34600</v>
      </c>
      <c r="G28" s="348">
        <f t="shared" si="0"/>
        <v>65840</v>
      </c>
    </row>
    <row r="29" spans="1:9">
      <c r="A29" s="307" t="s">
        <v>203</v>
      </c>
      <c r="B29" s="53">
        <v>44544</v>
      </c>
      <c r="C29" s="360" t="s">
        <v>205</v>
      </c>
      <c r="D29" s="22">
        <v>10321</v>
      </c>
      <c r="E29" s="22">
        <v>100360</v>
      </c>
      <c r="F29" s="22">
        <v>34200</v>
      </c>
      <c r="G29" s="348">
        <f t="shared" si="0"/>
        <v>66160</v>
      </c>
    </row>
    <row r="30" spans="1:9">
      <c r="A30" s="307" t="s">
        <v>203</v>
      </c>
      <c r="B30" s="53">
        <v>44544</v>
      </c>
      <c r="C30" s="360" t="s">
        <v>206</v>
      </c>
      <c r="D30" s="22">
        <v>5283</v>
      </c>
      <c r="E30" s="22">
        <v>98580</v>
      </c>
      <c r="F30" s="22">
        <v>33580</v>
      </c>
      <c r="G30" s="348">
        <f t="shared" si="0"/>
        <v>65000</v>
      </c>
    </row>
    <row r="31" spans="1:9">
      <c r="A31" s="307" t="s">
        <v>203</v>
      </c>
      <c r="B31" s="53">
        <v>44544</v>
      </c>
      <c r="C31" s="360" t="s">
        <v>207</v>
      </c>
      <c r="D31" s="22">
        <v>5285</v>
      </c>
      <c r="E31" s="22">
        <v>98360</v>
      </c>
      <c r="F31" s="22">
        <v>34240</v>
      </c>
      <c r="G31" s="348">
        <f t="shared" si="0"/>
        <v>64120</v>
      </c>
    </row>
    <row r="32" spans="1:9">
      <c r="A32" s="307" t="s">
        <v>203</v>
      </c>
      <c r="B32" s="53">
        <v>44544</v>
      </c>
      <c r="C32" s="360" t="s">
        <v>208</v>
      </c>
      <c r="D32" s="22">
        <v>5286</v>
      </c>
      <c r="E32" s="22">
        <v>99440</v>
      </c>
      <c r="F32" s="22">
        <v>35040</v>
      </c>
      <c r="G32" s="348">
        <f t="shared" si="0"/>
        <v>64400</v>
      </c>
    </row>
    <row r="33" spans="1:10">
      <c r="A33" s="307" t="s">
        <v>203</v>
      </c>
      <c r="B33" s="53">
        <v>44544</v>
      </c>
      <c r="C33" s="360" t="s">
        <v>209</v>
      </c>
      <c r="D33" s="22">
        <v>5288</v>
      </c>
      <c r="E33" s="22">
        <v>97420</v>
      </c>
      <c r="F33" s="22">
        <v>35160</v>
      </c>
      <c r="G33" s="348">
        <f t="shared" si="0"/>
        <v>62260</v>
      </c>
    </row>
    <row r="34" spans="1:10">
      <c r="A34" s="307" t="s">
        <v>203</v>
      </c>
      <c r="B34" s="53">
        <v>44544</v>
      </c>
      <c r="C34" s="360" t="s">
        <v>210</v>
      </c>
      <c r="D34" s="22">
        <v>5290</v>
      </c>
      <c r="E34" s="22">
        <v>99040</v>
      </c>
      <c r="F34" s="22">
        <v>34080</v>
      </c>
      <c r="G34" s="348">
        <f t="shared" si="0"/>
        <v>64960</v>
      </c>
    </row>
    <row r="35" spans="1:10">
      <c r="A35" s="360" t="s">
        <v>211</v>
      </c>
      <c r="B35" s="53">
        <v>44544</v>
      </c>
      <c r="C35" s="360" t="s">
        <v>206</v>
      </c>
      <c r="D35" s="22">
        <v>10322</v>
      </c>
      <c r="E35" s="22">
        <v>101360</v>
      </c>
      <c r="F35" s="22">
        <v>34160</v>
      </c>
      <c r="G35" s="348">
        <f t="shared" si="0"/>
        <v>67200</v>
      </c>
    </row>
    <row r="36" spans="1:10">
      <c r="A36" s="307" t="s">
        <v>203</v>
      </c>
      <c r="B36" s="53">
        <v>44544</v>
      </c>
      <c r="C36" s="360" t="s">
        <v>205</v>
      </c>
      <c r="D36" s="22">
        <v>5292</v>
      </c>
      <c r="E36" s="22">
        <v>98220</v>
      </c>
      <c r="F36" s="22">
        <v>34220</v>
      </c>
      <c r="G36" s="348">
        <f t="shared" si="0"/>
        <v>64000</v>
      </c>
    </row>
    <row r="37" spans="1:10">
      <c r="A37" s="360" t="s">
        <v>211</v>
      </c>
      <c r="B37" s="53">
        <v>44544</v>
      </c>
      <c r="C37" s="360" t="s">
        <v>207</v>
      </c>
      <c r="D37" s="22">
        <v>5293</v>
      </c>
      <c r="E37" s="22">
        <v>96680</v>
      </c>
      <c r="F37" s="22">
        <v>33820</v>
      </c>
      <c r="G37" s="348">
        <f t="shared" si="0"/>
        <v>62860</v>
      </c>
    </row>
    <row r="38" spans="1:10">
      <c r="A38" s="307" t="s">
        <v>203</v>
      </c>
      <c r="B38" s="53">
        <v>44544</v>
      </c>
      <c r="C38" s="360" t="s">
        <v>208</v>
      </c>
      <c r="D38" s="22">
        <v>5295</v>
      </c>
      <c r="E38" s="22">
        <v>95260</v>
      </c>
      <c r="F38" s="22">
        <v>34480</v>
      </c>
      <c r="G38" s="348">
        <f t="shared" si="0"/>
        <v>60780</v>
      </c>
    </row>
    <row r="39" spans="1:10">
      <c r="A39" s="360" t="s">
        <v>211</v>
      </c>
      <c r="B39" s="53">
        <v>44544</v>
      </c>
      <c r="C39" s="360" t="s">
        <v>209</v>
      </c>
      <c r="D39" s="22">
        <v>5297</v>
      </c>
      <c r="E39" s="22">
        <v>99080</v>
      </c>
      <c r="F39" s="22">
        <v>34900</v>
      </c>
      <c r="G39" s="348">
        <f t="shared" si="0"/>
        <v>64180</v>
      </c>
    </row>
    <row r="40" spans="1:10">
      <c r="A40" s="360" t="s">
        <v>211</v>
      </c>
      <c r="B40" s="53">
        <v>44544</v>
      </c>
      <c r="C40" s="360" t="s">
        <v>207</v>
      </c>
      <c r="D40" s="22">
        <v>5300</v>
      </c>
      <c r="E40" s="22">
        <v>99380</v>
      </c>
      <c r="F40" s="22">
        <v>33640</v>
      </c>
      <c r="G40" s="348">
        <f t="shared" si="0"/>
        <v>65740</v>
      </c>
    </row>
    <row r="41" spans="1:10">
      <c r="A41" s="360" t="s">
        <v>211</v>
      </c>
      <c r="B41" s="53">
        <v>44544</v>
      </c>
      <c r="C41" s="360" t="s">
        <v>206</v>
      </c>
      <c r="D41" s="22">
        <v>5302</v>
      </c>
      <c r="E41" s="22">
        <v>98780</v>
      </c>
      <c r="F41" s="22">
        <v>33980</v>
      </c>
      <c r="G41" s="348">
        <f t="shared" si="0"/>
        <v>64800</v>
      </c>
    </row>
    <row r="42" spans="1:10">
      <c r="A42" s="360" t="s">
        <v>211</v>
      </c>
      <c r="B42" s="53">
        <v>44544</v>
      </c>
      <c r="C42" s="360" t="s">
        <v>208</v>
      </c>
      <c r="D42" s="22">
        <v>10323</v>
      </c>
      <c r="E42" s="22">
        <v>101620</v>
      </c>
      <c r="F42" s="22">
        <v>34400</v>
      </c>
      <c r="G42" s="348">
        <f t="shared" si="0"/>
        <v>67220</v>
      </c>
    </row>
    <row r="43" spans="1:10">
      <c r="A43" s="360" t="s">
        <v>211</v>
      </c>
      <c r="B43" s="53">
        <v>44544</v>
      </c>
      <c r="C43" s="360" t="s">
        <v>210</v>
      </c>
      <c r="D43" s="22">
        <v>10324</v>
      </c>
      <c r="E43" s="22">
        <v>100860</v>
      </c>
      <c r="F43" s="22">
        <v>34060</v>
      </c>
      <c r="G43" s="348">
        <f t="shared" si="0"/>
        <v>66800</v>
      </c>
    </row>
    <row r="44" spans="1:10">
      <c r="A44" s="360" t="s">
        <v>211</v>
      </c>
      <c r="B44" s="53">
        <v>44544</v>
      </c>
      <c r="C44" s="360" t="s">
        <v>205</v>
      </c>
      <c r="D44" s="22">
        <v>12066</v>
      </c>
      <c r="E44" s="22">
        <v>100560</v>
      </c>
      <c r="F44" s="22">
        <v>34120</v>
      </c>
      <c r="G44" s="348">
        <f t="shared" si="0"/>
        <v>66440</v>
      </c>
    </row>
    <row r="45" spans="1:10">
      <c r="A45" s="360" t="s">
        <v>211</v>
      </c>
      <c r="B45" s="53">
        <v>44544</v>
      </c>
      <c r="C45" s="360" t="s">
        <v>207</v>
      </c>
      <c r="D45" s="22">
        <v>5305</v>
      </c>
      <c r="E45" s="22">
        <v>98340</v>
      </c>
      <c r="F45" s="22">
        <v>34300</v>
      </c>
      <c r="G45" s="348">
        <f t="shared" si="0"/>
        <v>64040</v>
      </c>
      <c r="I45" s="37">
        <f>SUM(G28:G45)</f>
        <v>1166800</v>
      </c>
    </row>
    <row r="46" spans="1:10">
      <c r="B46" s="53"/>
      <c r="D46" s="22"/>
      <c r="E46" s="22"/>
      <c r="F46" s="22"/>
      <c r="G46" s="296"/>
    </row>
    <row r="48" spans="1:10">
      <c r="G48" s="80">
        <f>SUM(G1:G45)</f>
        <v>2954340</v>
      </c>
      <c r="I48" s="80">
        <f>SUM(I1:I45)</f>
        <v>2954340</v>
      </c>
      <c r="J48" s="81" t="s">
        <v>160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46"/>
  <sheetViews>
    <sheetView topLeftCell="A16" workbookViewId="0">
      <selection activeCell="J46" sqref="J46"/>
    </sheetView>
  </sheetViews>
  <sheetFormatPr defaultRowHeight="14.4"/>
  <cols>
    <col min="1" max="1" width="23.6640625" customWidth="1"/>
    <col min="2" max="2" width="12" customWidth="1"/>
    <col min="3" max="3" width="20.88671875" customWidth="1"/>
    <col min="5" max="5" width="12.109375" customWidth="1"/>
    <col min="7" max="7" width="12.5546875" bestFit="1" customWidth="1"/>
    <col min="9" max="9" width="12.44140625" customWidth="1"/>
  </cols>
  <sheetData>
    <row r="1" spans="1:9">
      <c r="A1" s="55" t="s">
        <v>186</v>
      </c>
      <c r="B1" s="361">
        <v>44545</v>
      </c>
      <c r="C1" s="351" t="s">
        <v>192</v>
      </c>
      <c r="D1" s="22">
        <v>12072</v>
      </c>
      <c r="E1" s="22">
        <v>94980</v>
      </c>
      <c r="F1" s="22">
        <v>33440</v>
      </c>
      <c r="G1" s="348">
        <f t="shared" ref="G1:G43" si="0">E1-F1</f>
        <v>61540</v>
      </c>
    </row>
    <row r="2" spans="1:9">
      <c r="A2" s="55" t="s">
        <v>186</v>
      </c>
      <c r="B2" s="53">
        <v>44545</v>
      </c>
      <c r="C2" s="351" t="s">
        <v>192</v>
      </c>
      <c r="D2" s="22">
        <v>12080</v>
      </c>
      <c r="E2" s="22">
        <v>95620</v>
      </c>
      <c r="F2" s="22">
        <v>33200</v>
      </c>
      <c r="G2" s="348">
        <f t="shared" si="0"/>
        <v>62420</v>
      </c>
    </row>
    <row r="3" spans="1:9">
      <c r="A3" s="55" t="s">
        <v>186</v>
      </c>
      <c r="B3" s="53">
        <v>44545</v>
      </c>
      <c r="C3" s="351" t="s">
        <v>212</v>
      </c>
      <c r="D3" s="22">
        <v>12083</v>
      </c>
      <c r="E3" s="22">
        <v>92920</v>
      </c>
      <c r="F3" s="22">
        <v>33960</v>
      </c>
      <c r="G3" s="348">
        <f t="shared" si="0"/>
        <v>58960</v>
      </c>
      <c r="I3" s="37">
        <f>SUM(G1:G3)</f>
        <v>182920</v>
      </c>
    </row>
    <row r="4" spans="1:9">
      <c r="A4" s="362" t="s">
        <v>186</v>
      </c>
      <c r="B4" s="53">
        <v>44545</v>
      </c>
      <c r="C4" s="363" t="s">
        <v>213</v>
      </c>
      <c r="D4" s="22">
        <v>12073</v>
      </c>
      <c r="E4" s="22">
        <v>95640</v>
      </c>
      <c r="F4" s="22">
        <v>34000</v>
      </c>
      <c r="G4" s="348">
        <f t="shared" si="0"/>
        <v>61640</v>
      </c>
    </row>
    <row r="5" spans="1:9">
      <c r="A5" s="362" t="s">
        <v>186</v>
      </c>
      <c r="B5" s="53">
        <v>44545</v>
      </c>
      <c r="C5" s="363" t="s">
        <v>213</v>
      </c>
      <c r="D5" s="22">
        <v>12081</v>
      </c>
      <c r="E5" s="22">
        <v>98800</v>
      </c>
      <c r="F5" s="22">
        <v>33820</v>
      </c>
      <c r="G5" s="348">
        <f t="shared" si="0"/>
        <v>64980</v>
      </c>
      <c r="I5" s="37">
        <f>SUM(G4:G5)</f>
        <v>126620</v>
      </c>
    </row>
    <row r="6" spans="1:9">
      <c r="A6" s="338" t="s">
        <v>186</v>
      </c>
      <c r="B6" s="53">
        <v>44545</v>
      </c>
      <c r="C6" s="26" t="s">
        <v>196</v>
      </c>
      <c r="D6" s="22">
        <v>12075</v>
      </c>
      <c r="E6" s="22">
        <v>108500</v>
      </c>
      <c r="F6" s="22">
        <v>28860</v>
      </c>
      <c r="G6" s="348">
        <f t="shared" si="0"/>
        <v>79640</v>
      </c>
    </row>
    <row r="7" spans="1:9">
      <c r="A7" s="338" t="s">
        <v>186</v>
      </c>
      <c r="B7" s="53">
        <v>44545</v>
      </c>
      <c r="C7" s="26" t="s">
        <v>196</v>
      </c>
      <c r="D7" s="22">
        <v>12084</v>
      </c>
      <c r="E7" s="22">
        <v>98040</v>
      </c>
      <c r="F7" s="22">
        <v>28840</v>
      </c>
      <c r="G7" s="348">
        <f t="shared" si="0"/>
        <v>69200</v>
      </c>
    </row>
    <row r="8" spans="1:9">
      <c r="A8" s="338" t="s">
        <v>186</v>
      </c>
      <c r="B8" s="53">
        <v>44545</v>
      </c>
      <c r="C8" s="26" t="s">
        <v>196</v>
      </c>
      <c r="D8" s="22">
        <v>12093</v>
      </c>
      <c r="E8" s="22">
        <v>109440</v>
      </c>
      <c r="F8" s="22">
        <v>28180</v>
      </c>
      <c r="G8" s="348">
        <f t="shared" si="0"/>
        <v>81260</v>
      </c>
      <c r="I8" s="37">
        <f>SUM(G6:G8)</f>
        <v>230100</v>
      </c>
    </row>
    <row r="9" spans="1:9">
      <c r="A9" s="332" t="s">
        <v>186</v>
      </c>
      <c r="B9" s="53">
        <v>44545</v>
      </c>
      <c r="C9" s="354" t="s">
        <v>214</v>
      </c>
      <c r="D9" s="22">
        <v>12074</v>
      </c>
      <c r="E9" s="22">
        <v>100300</v>
      </c>
      <c r="F9" s="22">
        <v>34500</v>
      </c>
      <c r="G9" s="348">
        <f t="shared" si="0"/>
        <v>65800</v>
      </c>
    </row>
    <row r="10" spans="1:9">
      <c r="A10" s="332" t="s">
        <v>186</v>
      </c>
      <c r="B10" s="53">
        <v>44545</v>
      </c>
      <c r="C10" s="354" t="s">
        <v>214</v>
      </c>
      <c r="D10" s="22">
        <v>12085</v>
      </c>
      <c r="E10" s="22">
        <v>90920</v>
      </c>
      <c r="F10" s="22">
        <v>34320</v>
      </c>
      <c r="G10" s="348">
        <f t="shared" si="0"/>
        <v>56600</v>
      </c>
    </row>
    <row r="11" spans="1:9">
      <c r="A11" s="332" t="s">
        <v>186</v>
      </c>
      <c r="B11" s="53">
        <v>44545</v>
      </c>
      <c r="C11" s="354" t="s">
        <v>214</v>
      </c>
      <c r="D11" s="22">
        <v>13394</v>
      </c>
      <c r="E11" s="22">
        <v>96780</v>
      </c>
      <c r="F11" s="22">
        <v>34680</v>
      </c>
      <c r="G11" s="348">
        <f t="shared" si="0"/>
        <v>62100</v>
      </c>
      <c r="I11" s="37">
        <f>SUM(G9:G11)</f>
        <v>184500</v>
      </c>
    </row>
    <row r="12" spans="1:9">
      <c r="A12" s="309" t="s">
        <v>186</v>
      </c>
      <c r="B12" s="53">
        <v>44545</v>
      </c>
      <c r="C12" s="353" t="s">
        <v>197</v>
      </c>
      <c r="D12" s="22">
        <v>12076</v>
      </c>
      <c r="E12" s="22">
        <v>88200</v>
      </c>
      <c r="F12" s="22">
        <v>27960</v>
      </c>
      <c r="G12" s="348">
        <f t="shared" si="0"/>
        <v>60240</v>
      </c>
    </row>
    <row r="13" spans="1:9">
      <c r="A13" s="309" t="s">
        <v>186</v>
      </c>
      <c r="B13" s="53">
        <v>44545</v>
      </c>
      <c r="C13" s="353" t="s">
        <v>197</v>
      </c>
      <c r="D13" s="22">
        <v>12087</v>
      </c>
      <c r="E13" s="22">
        <v>86640</v>
      </c>
      <c r="F13" s="22">
        <v>27640</v>
      </c>
      <c r="G13" s="348">
        <f t="shared" si="0"/>
        <v>59000</v>
      </c>
    </row>
    <row r="14" spans="1:9">
      <c r="A14" s="309" t="s">
        <v>186</v>
      </c>
      <c r="B14" s="53">
        <v>44545</v>
      </c>
      <c r="C14" s="353" t="s">
        <v>197</v>
      </c>
      <c r="D14" s="22">
        <v>13395</v>
      </c>
      <c r="E14" s="22">
        <v>87340</v>
      </c>
      <c r="F14" s="22">
        <v>27780</v>
      </c>
      <c r="G14" s="348">
        <f t="shared" si="0"/>
        <v>59560</v>
      </c>
      <c r="I14" s="37">
        <f>SUM(G12:G14)</f>
        <v>178800</v>
      </c>
    </row>
    <row r="15" spans="1:9">
      <c r="A15" s="329" t="s">
        <v>186</v>
      </c>
      <c r="B15" s="53">
        <v>44545</v>
      </c>
      <c r="C15" s="364" t="s">
        <v>202</v>
      </c>
      <c r="D15" s="22">
        <v>12077</v>
      </c>
      <c r="E15" s="22">
        <v>83680</v>
      </c>
      <c r="F15" s="22">
        <v>30800</v>
      </c>
      <c r="G15" s="348">
        <f t="shared" si="0"/>
        <v>52880</v>
      </c>
      <c r="I15" s="37">
        <f>G15</f>
        <v>52880</v>
      </c>
    </row>
    <row r="16" spans="1:9">
      <c r="A16" s="304" t="s">
        <v>186</v>
      </c>
      <c r="B16" s="53">
        <v>44545</v>
      </c>
      <c r="C16" s="355" t="s">
        <v>215</v>
      </c>
      <c r="D16" s="22">
        <v>12078</v>
      </c>
      <c r="E16" s="22">
        <v>113000</v>
      </c>
      <c r="F16" s="22">
        <v>32400</v>
      </c>
      <c r="G16" s="348">
        <f t="shared" si="0"/>
        <v>80600</v>
      </c>
    </row>
    <row r="17" spans="1:9">
      <c r="A17" s="304" t="s">
        <v>186</v>
      </c>
      <c r="B17" s="53">
        <v>44545</v>
      </c>
      <c r="C17" s="355" t="s">
        <v>215</v>
      </c>
      <c r="D17" s="22">
        <v>12088</v>
      </c>
      <c r="E17" s="22">
        <v>119620</v>
      </c>
      <c r="F17" s="22">
        <v>31820</v>
      </c>
      <c r="G17" s="348">
        <f t="shared" si="0"/>
        <v>87800</v>
      </c>
      <c r="I17" s="37">
        <f>SUM(G16:G17)</f>
        <v>168400</v>
      </c>
    </row>
    <row r="18" spans="1:9">
      <c r="A18" s="336" t="s">
        <v>186</v>
      </c>
      <c r="B18" s="53">
        <v>44545</v>
      </c>
      <c r="C18" s="365" t="s">
        <v>190</v>
      </c>
      <c r="D18" s="22">
        <v>12079</v>
      </c>
      <c r="E18" s="22">
        <v>103800</v>
      </c>
      <c r="F18" s="22">
        <v>36560</v>
      </c>
      <c r="G18" s="348">
        <f t="shared" si="0"/>
        <v>67240</v>
      </c>
    </row>
    <row r="19" spans="1:9">
      <c r="A19" s="336" t="s">
        <v>186</v>
      </c>
      <c r="B19" s="53">
        <v>44545</v>
      </c>
      <c r="C19" s="336" t="s">
        <v>189</v>
      </c>
      <c r="D19" s="22">
        <v>12092</v>
      </c>
      <c r="E19" s="22">
        <v>95660</v>
      </c>
      <c r="F19" s="22">
        <v>33760</v>
      </c>
      <c r="G19" s="348">
        <f t="shared" si="0"/>
        <v>61900</v>
      </c>
    </row>
    <row r="20" spans="1:9">
      <c r="A20" s="336" t="s">
        <v>186</v>
      </c>
      <c r="B20" s="53">
        <v>44545</v>
      </c>
      <c r="C20" s="336" t="s">
        <v>189</v>
      </c>
      <c r="D20" s="22">
        <v>12091</v>
      </c>
      <c r="E20" s="22">
        <v>97880</v>
      </c>
      <c r="F20" s="22">
        <v>33980</v>
      </c>
      <c r="G20" s="348">
        <f t="shared" si="0"/>
        <v>63900</v>
      </c>
    </row>
    <row r="21" spans="1:9">
      <c r="A21" s="336" t="s">
        <v>186</v>
      </c>
      <c r="B21" s="53">
        <v>44545</v>
      </c>
      <c r="C21" s="336" t="s">
        <v>190</v>
      </c>
      <c r="D21" s="22">
        <v>13406</v>
      </c>
      <c r="E21" s="22">
        <v>106600</v>
      </c>
      <c r="F21" s="22">
        <v>36100</v>
      </c>
      <c r="G21" s="348">
        <f t="shared" si="0"/>
        <v>70500</v>
      </c>
      <c r="I21" s="37">
        <f>SUM(G18:G21)</f>
        <v>263540</v>
      </c>
    </row>
    <row r="22" spans="1:9">
      <c r="A22" s="56" t="s">
        <v>186</v>
      </c>
      <c r="B22" s="53">
        <v>44545</v>
      </c>
      <c r="C22" s="24" t="s">
        <v>216</v>
      </c>
      <c r="D22" s="22">
        <v>12082</v>
      </c>
      <c r="E22" s="22">
        <v>97000</v>
      </c>
      <c r="F22" s="22">
        <v>32640</v>
      </c>
      <c r="G22" s="348">
        <f t="shared" si="0"/>
        <v>64360</v>
      </c>
    </row>
    <row r="23" spans="1:9">
      <c r="A23" s="56" t="s">
        <v>186</v>
      </c>
      <c r="B23" s="53">
        <v>44545</v>
      </c>
      <c r="C23" s="24" t="s">
        <v>216</v>
      </c>
      <c r="D23" s="22">
        <v>12089</v>
      </c>
      <c r="E23" s="22">
        <v>98760</v>
      </c>
      <c r="F23" s="22">
        <v>33060</v>
      </c>
      <c r="G23" s="348">
        <f t="shared" si="0"/>
        <v>65700</v>
      </c>
      <c r="I23" s="37">
        <f>SUM(G22:G23)</f>
        <v>130060</v>
      </c>
    </row>
    <row r="24" spans="1:9">
      <c r="A24" s="366" t="s">
        <v>186</v>
      </c>
      <c r="B24" s="53">
        <v>44545</v>
      </c>
      <c r="C24" s="367" t="s">
        <v>217</v>
      </c>
      <c r="D24" s="22">
        <v>12090</v>
      </c>
      <c r="E24" s="22">
        <v>98520</v>
      </c>
      <c r="F24" s="22">
        <v>33700</v>
      </c>
      <c r="G24" s="348">
        <f t="shared" si="0"/>
        <v>64820</v>
      </c>
      <c r="I24" s="37">
        <f>G24</f>
        <v>64820</v>
      </c>
    </row>
    <row r="25" spans="1:9">
      <c r="A25" s="322" t="s">
        <v>186</v>
      </c>
      <c r="B25" s="53">
        <v>44545</v>
      </c>
      <c r="C25" s="368" t="s">
        <v>218</v>
      </c>
      <c r="D25" s="22">
        <v>13393</v>
      </c>
      <c r="E25" s="22">
        <v>104600</v>
      </c>
      <c r="F25" s="22">
        <v>29120</v>
      </c>
      <c r="G25" s="348">
        <f t="shared" si="0"/>
        <v>75480</v>
      </c>
      <c r="I25" s="37">
        <f>G25</f>
        <v>75480</v>
      </c>
    </row>
    <row r="26" spans="1:9">
      <c r="A26" s="369" t="s">
        <v>219</v>
      </c>
      <c r="B26" s="53">
        <v>44545</v>
      </c>
      <c r="C26" s="370" t="s">
        <v>205</v>
      </c>
      <c r="D26" s="22">
        <v>10325</v>
      </c>
      <c r="E26" s="22">
        <v>101100</v>
      </c>
      <c r="F26" s="22">
        <v>34620</v>
      </c>
      <c r="G26" s="348">
        <f t="shared" si="0"/>
        <v>66480</v>
      </c>
    </row>
    <row r="27" spans="1:9">
      <c r="A27" s="370" t="s">
        <v>211</v>
      </c>
      <c r="B27" s="53">
        <v>44545</v>
      </c>
      <c r="C27" s="370" t="s">
        <v>208</v>
      </c>
      <c r="D27" s="22">
        <v>10326</v>
      </c>
      <c r="E27" s="22">
        <v>101080</v>
      </c>
      <c r="F27" s="22">
        <v>34940</v>
      </c>
      <c r="G27" s="348">
        <f t="shared" si="0"/>
        <v>66140</v>
      </c>
    </row>
    <row r="28" spans="1:9">
      <c r="A28" s="369" t="s">
        <v>219</v>
      </c>
      <c r="B28" s="53">
        <v>44545</v>
      </c>
      <c r="C28" s="370" t="s">
        <v>205</v>
      </c>
      <c r="D28" s="22">
        <v>10327</v>
      </c>
      <c r="E28" s="22">
        <v>100120</v>
      </c>
      <c r="F28" s="22">
        <v>34460</v>
      </c>
      <c r="G28" s="348">
        <f t="shared" si="0"/>
        <v>65660</v>
      </c>
    </row>
    <row r="29" spans="1:9">
      <c r="A29" s="369" t="s">
        <v>219</v>
      </c>
      <c r="B29" s="53">
        <v>44545</v>
      </c>
      <c r="C29" s="370" t="s">
        <v>210</v>
      </c>
      <c r="D29" s="22">
        <v>10328</v>
      </c>
      <c r="E29" s="22">
        <v>99760</v>
      </c>
      <c r="F29" s="22">
        <v>34420</v>
      </c>
      <c r="G29" s="348">
        <f t="shared" si="0"/>
        <v>65340</v>
      </c>
    </row>
    <row r="30" spans="1:9">
      <c r="A30" s="370" t="s">
        <v>211</v>
      </c>
      <c r="B30" s="53">
        <v>44545</v>
      </c>
      <c r="C30" s="370" t="s">
        <v>210</v>
      </c>
      <c r="D30" s="22">
        <v>5308</v>
      </c>
      <c r="E30" s="22">
        <v>98180</v>
      </c>
      <c r="F30" s="22">
        <v>34860</v>
      </c>
      <c r="G30" s="348">
        <f t="shared" si="0"/>
        <v>63320</v>
      </c>
    </row>
    <row r="31" spans="1:9">
      <c r="A31" s="370" t="s">
        <v>211</v>
      </c>
      <c r="B31" s="53">
        <v>44545</v>
      </c>
      <c r="C31" s="370" t="s">
        <v>206</v>
      </c>
      <c r="D31" s="22">
        <v>5310</v>
      </c>
      <c r="E31" s="22">
        <v>98540</v>
      </c>
      <c r="F31" s="22">
        <v>34060</v>
      </c>
      <c r="G31" s="348">
        <f t="shared" si="0"/>
        <v>64480</v>
      </c>
    </row>
    <row r="32" spans="1:9">
      <c r="A32" s="370" t="s">
        <v>211</v>
      </c>
      <c r="B32" s="53">
        <v>44545</v>
      </c>
      <c r="C32" s="370" t="s">
        <v>207</v>
      </c>
      <c r="D32" s="22">
        <v>5312</v>
      </c>
      <c r="E32" s="22">
        <v>97820</v>
      </c>
      <c r="F32" s="22">
        <v>34160</v>
      </c>
      <c r="G32" s="348">
        <f t="shared" si="0"/>
        <v>63660</v>
      </c>
    </row>
    <row r="33" spans="1:10">
      <c r="A33" s="370" t="s">
        <v>211</v>
      </c>
      <c r="B33" s="53">
        <v>44545</v>
      </c>
      <c r="C33" s="370" t="s">
        <v>206</v>
      </c>
      <c r="D33" s="22">
        <v>5318</v>
      </c>
      <c r="E33" s="22">
        <v>98700</v>
      </c>
      <c r="F33" s="22">
        <v>33720</v>
      </c>
      <c r="G33" s="348">
        <f t="shared" si="0"/>
        <v>64980</v>
      </c>
    </row>
    <row r="34" spans="1:10">
      <c r="A34" s="369" t="s">
        <v>219</v>
      </c>
      <c r="B34" s="53">
        <v>44545</v>
      </c>
      <c r="C34" s="370" t="s">
        <v>207</v>
      </c>
      <c r="D34" s="22">
        <v>5320</v>
      </c>
      <c r="E34" s="22">
        <v>98660</v>
      </c>
      <c r="F34" s="22">
        <v>33900</v>
      </c>
      <c r="G34" s="348">
        <f t="shared" si="0"/>
        <v>64760</v>
      </c>
    </row>
    <row r="35" spans="1:10">
      <c r="A35" s="370" t="s">
        <v>211</v>
      </c>
      <c r="B35" s="53">
        <v>44545</v>
      </c>
      <c r="C35" s="370" t="s">
        <v>208</v>
      </c>
      <c r="D35" s="22">
        <v>5321</v>
      </c>
      <c r="E35" s="22">
        <v>98400</v>
      </c>
      <c r="F35" s="22">
        <v>34860</v>
      </c>
      <c r="G35" s="348">
        <f t="shared" si="0"/>
        <v>63540</v>
      </c>
    </row>
    <row r="36" spans="1:10">
      <c r="A36" s="369" t="s">
        <v>219</v>
      </c>
      <c r="B36" s="53">
        <v>44545</v>
      </c>
      <c r="C36" s="371" t="s">
        <v>205</v>
      </c>
      <c r="D36" s="22">
        <v>10329</v>
      </c>
      <c r="E36" s="22">
        <v>100880</v>
      </c>
      <c r="F36" s="22">
        <v>34340</v>
      </c>
      <c r="G36" s="348">
        <f t="shared" si="0"/>
        <v>66540</v>
      </c>
    </row>
    <row r="37" spans="1:10">
      <c r="A37" s="369" t="s">
        <v>219</v>
      </c>
      <c r="B37" s="53">
        <v>44545</v>
      </c>
      <c r="C37" s="371" t="s">
        <v>210</v>
      </c>
      <c r="D37" s="22">
        <v>10330</v>
      </c>
      <c r="E37" s="22">
        <v>100120</v>
      </c>
      <c r="F37" s="22">
        <v>34580</v>
      </c>
      <c r="G37" s="348">
        <f t="shared" si="0"/>
        <v>65540</v>
      </c>
    </row>
    <row r="38" spans="1:10">
      <c r="A38" s="369" t="s">
        <v>220</v>
      </c>
      <c r="B38" s="53">
        <v>44545</v>
      </c>
      <c r="C38" s="371" t="s">
        <v>206</v>
      </c>
      <c r="D38" s="22">
        <v>5327</v>
      </c>
      <c r="E38" s="22">
        <v>94400</v>
      </c>
      <c r="F38" s="22">
        <v>34340</v>
      </c>
      <c r="G38" s="348">
        <f t="shared" si="0"/>
        <v>60060</v>
      </c>
    </row>
    <row r="39" spans="1:10">
      <c r="A39" s="369" t="s">
        <v>221</v>
      </c>
      <c r="B39" s="53">
        <v>44545</v>
      </c>
      <c r="C39" s="371" t="s">
        <v>210</v>
      </c>
      <c r="D39" s="22">
        <v>5330</v>
      </c>
      <c r="E39" s="22">
        <v>95760</v>
      </c>
      <c r="F39" s="22">
        <v>34080</v>
      </c>
      <c r="G39" s="348">
        <f t="shared" si="0"/>
        <v>61680</v>
      </c>
    </row>
    <row r="40" spans="1:10">
      <c r="A40" s="369" t="s">
        <v>221</v>
      </c>
      <c r="B40" s="53">
        <v>44545</v>
      </c>
      <c r="C40" s="371" t="s">
        <v>206</v>
      </c>
      <c r="D40" s="22">
        <v>5331</v>
      </c>
      <c r="E40" s="22">
        <v>95860</v>
      </c>
      <c r="F40" s="22">
        <v>34140</v>
      </c>
      <c r="G40" s="348">
        <f t="shared" si="0"/>
        <v>61720</v>
      </c>
    </row>
    <row r="41" spans="1:10">
      <c r="A41" s="369" t="s">
        <v>221</v>
      </c>
      <c r="B41" s="53">
        <v>44545</v>
      </c>
      <c r="C41" s="371" t="s">
        <v>207</v>
      </c>
      <c r="D41" s="22">
        <v>5332</v>
      </c>
      <c r="E41" s="22">
        <v>95820</v>
      </c>
      <c r="F41" s="22">
        <v>34720</v>
      </c>
      <c r="G41" s="348">
        <f t="shared" si="0"/>
        <v>61100</v>
      </c>
    </row>
    <row r="42" spans="1:10">
      <c r="A42" s="369" t="s">
        <v>219</v>
      </c>
      <c r="B42" s="53">
        <v>44545</v>
      </c>
      <c r="C42" s="371" t="s">
        <v>207</v>
      </c>
      <c r="D42" s="22">
        <v>5333</v>
      </c>
      <c r="E42" s="22">
        <v>98460</v>
      </c>
      <c r="F42" s="22">
        <v>34520</v>
      </c>
      <c r="G42" s="348">
        <f t="shared" si="0"/>
        <v>63940</v>
      </c>
    </row>
    <row r="43" spans="1:10">
      <c r="A43" s="369" t="s">
        <v>222</v>
      </c>
      <c r="B43" s="53">
        <v>44545</v>
      </c>
      <c r="C43" s="371" t="s">
        <v>208</v>
      </c>
      <c r="D43" s="22">
        <v>10331</v>
      </c>
      <c r="E43" s="22">
        <v>99300</v>
      </c>
      <c r="F43" s="22">
        <v>34700</v>
      </c>
      <c r="G43" s="348">
        <f t="shared" si="0"/>
        <v>64600</v>
      </c>
      <c r="I43" s="37">
        <f>SUM(G26:G43)</f>
        <v>1153540</v>
      </c>
    </row>
    <row r="44" spans="1:10">
      <c r="B44" s="53"/>
      <c r="D44" s="22"/>
      <c r="E44" s="22"/>
      <c r="F44" s="22"/>
      <c r="G44" s="296"/>
    </row>
    <row r="46" spans="1:10">
      <c r="G46" s="80">
        <f>SUM(G1:G43)</f>
        <v>2811660</v>
      </c>
      <c r="I46" s="80">
        <f>SUM(I1:I43)</f>
        <v>2811660</v>
      </c>
      <c r="J46" s="81" t="s">
        <v>160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66"/>
  <sheetViews>
    <sheetView topLeftCell="A4" workbookViewId="0">
      <selection activeCell="L18" sqref="L18"/>
    </sheetView>
  </sheetViews>
  <sheetFormatPr defaultRowHeight="14.4"/>
  <cols>
    <col min="1" max="1" width="28.21875" customWidth="1"/>
    <col min="2" max="2" width="12.33203125" customWidth="1"/>
    <col min="3" max="3" width="17.6640625" customWidth="1"/>
    <col min="5" max="5" width="12.33203125" customWidth="1"/>
    <col min="7" max="7" width="12.5546875" bestFit="1" customWidth="1"/>
    <col min="9" max="9" width="13" customWidth="1"/>
  </cols>
  <sheetData>
    <row r="1" spans="1:9">
      <c r="A1" s="339" t="s">
        <v>186</v>
      </c>
      <c r="B1" s="82">
        <v>44546</v>
      </c>
      <c r="C1" s="293" t="s">
        <v>223</v>
      </c>
      <c r="D1" s="22">
        <v>13415</v>
      </c>
      <c r="E1" s="22">
        <v>96600</v>
      </c>
      <c r="F1" s="22">
        <v>26680</v>
      </c>
      <c r="G1" s="348">
        <f t="shared" ref="G1:G63" si="0">E1-F1</f>
        <v>69920</v>
      </c>
    </row>
    <row r="2" spans="1:9">
      <c r="A2" s="339" t="s">
        <v>186</v>
      </c>
      <c r="B2" s="53">
        <v>44546</v>
      </c>
      <c r="C2" s="293" t="s">
        <v>224</v>
      </c>
      <c r="D2" s="22">
        <v>13485</v>
      </c>
      <c r="E2" s="22">
        <v>96100</v>
      </c>
      <c r="F2" s="22">
        <v>26060</v>
      </c>
      <c r="G2" s="348">
        <f t="shared" si="0"/>
        <v>70040</v>
      </c>
    </row>
    <row r="3" spans="1:9">
      <c r="A3" s="339" t="s">
        <v>186</v>
      </c>
      <c r="B3" s="53">
        <v>44546</v>
      </c>
      <c r="C3" s="293" t="s">
        <v>225</v>
      </c>
      <c r="D3" s="22">
        <v>13482</v>
      </c>
      <c r="E3" s="22">
        <v>99100</v>
      </c>
      <c r="F3" s="22">
        <v>27580</v>
      </c>
      <c r="G3" s="348">
        <f t="shared" si="0"/>
        <v>71520</v>
      </c>
    </row>
    <row r="4" spans="1:9">
      <c r="A4" s="339" t="s">
        <v>186</v>
      </c>
      <c r="B4" s="53">
        <v>44546</v>
      </c>
      <c r="C4" s="293" t="s">
        <v>226</v>
      </c>
      <c r="D4" s="22">
        <v>13489</v>
      </c>
      <c r="E4" s="22">
        <v>98480</v>
      </c>
      <c r="F4" s="22">
        <v>28840</v>
      </c>
      <c r="G4" s="348">
        <f t="shared" si="0"/>
        <v>69640</v>
      </c>
    </row>
    <row r="5" spans="1:9">
      <c r="A5" s="339" t="s">
        <v>186</v>
      </c>
      <c r="B5" s="53">
        <v>44546</v>
      </c>
      <c r="C5" s="293" t="s">
        <v>227</v>
      </c>
      <c r="D5" s="22">
        <v>13475</v>
      </c>
      <c r="E5" s="22">
        <v>99900</v>
      </c>
      <c r="F5" s="22">
        <v>27840</v>
      </c>
      <c r="G5" s="348">
        <f t="shared" si="0"/>
        <v>72060</v>
      </c>
    </row>
    <row r="6" spans="1:9">
      <c r="A6" s="339" t="s">
        <v>228</v>
      </c>
      <c r="B6" s="53">
        <v>44546</v>
      </c>
      <c r="C6" s="293" t="s">
        <v>225</v>
      </c>
      <c r="D6" s="22">
        <v>13467</v>
      </c>
      <c r="E6" s="22">
        <v>96960</v>
      </c>
      <c r="F6" s="22">
        <v>26480</v>
      </c>
      <c r="G6" s="348">
        <f t="shared" si="0"/>
        <v>70480</v>
      </c>
    </row>
    <row r="7" spans="1:9">
      <c r="A7" s="339" t="s">
        <v>228</v>
      </c>
      <c r="B7" s="53">
        <v>44546</v>
      </c>
      <c r="C7" s="293" t="s">
        <v>224</v>
      </c>
      <c r="D7" s="22">
        <v>13465</v>
      </c>
      <c r="E7" s="22">
        <v>101400</v>
      </c>
      <c r="F7" s="22">
        <v>25300</v>
      </c>
      <c r="G7" s="348">
        <f t="shared" si="0"/>
        <v>76100</v>
      </c>
    </row>
    <row r="8" spans="1:9">
      <c r="A8" s="339" t="s">
        <v>186</v>
      </c>
      <c r="B8" s="53">
        <v>44546</v>
      </c>
      <c r="C8" s="293" t="s">
        <v>223</v>
      </c>
      <c r="D8" s="22">
        <v>13464</v>
      </c>
      <c r="E8" s="22">
        <v>99540</v>
      </c>
      <c r="F8" s="22">
        <v>26080</v>
      </c>
      <c r="G8" s="348">
        <f t="shared" si="0"/>
        <v>73460</v>
      </c>
      <c r="I8" s="37">
        <f>SUM(G1:G8)</f>
        <v>573220</v>
      </c>
    </row>
    <row r="9" spans="1:9">
      <c r="A9" s="55" t="s">
        <v>186</v>
      </c>
      <c r="B9" s="53">
        <v>44546</v>
      </c>
      <c r="C9" s="351" t="s">
        <v>212</v>
      </c>
      <c r="D9" s="22">
        <v>13481</v>
      </c>
      <c r="E9" s="22">
        <v>93820</v>
      </c>
      <c r="F9" s="22">
        <v>34380</v>
      </c>
      <c r="G9" s="348">
        <f t="shared" si="0"/>
        <v>59440</v>
      </c>
    </row>
    <row r="10" spans="1:9">
      <c r="A10" s="55" t="s">
        <v>186</v>
      </c>
      <c r="B10" s="53">
        <v>44546</v>
      </c>
      <c r="C10" s="351" t="s">
        <v>192</v>
      </c>
      <c r="D10" s="22">
        <v>13407</v>
      </c>
      <c r="E10" s="22">
        <v>96600</v>
      </c>
      <c r="F10" s="22">
        <v>33580</v>
      </c>
      <c r="G10" s="348">
        <f t="shared" si="0"/>
        <v>63020</v>
      </c>
    </row>
    <row r="11" spans="1:9">
      <c r="A11" s="55" t="s">
        <v>186</v>
      </c>
      <c r="B11" s="53">
        <v>44546</v>
      </c>
      <c r="C11" s="351" t="s">
        <v>192</v>
      </c>
      <c r="D11" s="22">
        <v>13487</v>
      </c>
      <c r="E11" s="22">
        <v>98100</v>
      </c>
      <c r="F11" s="22">
        <v>33320</v>
      </c>
      <c r="G11" s="348">
        <f t="shared" si="0"/>
        <v>64780</v>
      </c>
    </row>
    <row r="12" spans="1:9">
      <c r="A12" s="55" t="s">
        <v>228</v>
      </c>
      <c r="B12" s="53">
        <v>44546</v>
      </c>
      <c r="C12" s="55" t="s">
        <v>212</v>
      </c>
      <c r="D12" s="22">
        <v>13401</v>
      </c>
      <c r="E12" s="22">
        <v>94060</v>
      </c>
      <c r="F12" s="22">
        <v>34100</v>
      </c>
      <c r="G12" s="348">
        <f t="shared" si="0"/>
        <v>59960</v>
      </c>
    </row>
    <row r="13" spans="1:9">
      <c r="A13" s="55" t="s">
        <v>186</v>
      </c>
      <c r="B13" s="53">
        <v>44546</v>
      </c>
      <c r="C13" s="55" t="s">
        <v>191</v>
      </c>
      <c r="D13" s="22">
        <v>13463</v>
      </c>
      <c r="E13" s="22">
        <v>101600</v>
      </c>
      <c r="F13" s="22">
        <v>34880</v>
      </c>
      <c r="G13" s="348">
        <f t="shared" si="0"/>
        <v>66720</v>
      </c>
    </row>
    <row r="14" spans="1:9">
      <c r="A14" s="55" t="s">
        <v>186</v>
      </c>
      <c r="B14" s="53">
        <v>44546</v>
      </c>
      <c r="C14" s="55" t="s">
        <v>192</v>
      </c>
      <c r="D14" s="22">
        <v>13466</v>
      </c>
      <c r="E14" s="22">
        <v>96160</v>
      </c>
      <c r="F14" s="22">
        <v>32940</v>
      </c>
      <c r="G14" s="348">
        <f t="shared" si="0"/>
        <v>63220</v>
      </c>
    </row>
    <row r="15" spans="1:9">
      <c r="A15" s="55" t="s">
        <v>186</v>
      </c>
      <c r="B15" s="53">
        <v>44546</v>
      </c>
      <c r="C15" s="55" t="s">
        <v>192</v>
      </c>
      <c r="D15" s="22">
        <v>13472</v>
      </c>
      <c r="E15" s="22">
        <v>98240</v>
      </c>
      <c r="F15" s="22">
        <v>33460</v>
      </c>
      <c r="G15" s="348">
        <f t="shared" si="0"/>
        <v>64780</v>
      </c>
    </row>
    <row r="16" spans="1:9">
      <c r="A16" s="55" t="s">
        <v>186</v>
      </c>
      <c r="B16" s="53">
        <v>44546</v>
      </c>
      <c r="C16" s="55" t="s">
        <v>191</v>
      </c>
      <c r="D16" s="22">
        <v>13493</v>
      </c>
      <c r="E16" s="22">
        <v>105600</v>
      </c>
      <c r="F16" s="22">
        <v>34700</v>
      </c>
      <c r="G16" s="348">
        <f t="shared" si="0"/>
        <v>70900</v>
      </c>
      <c r="I16" s="37">
        <f>SUM(G9:G16)</f>
        <v>512820</v>
      </c>
    </row>
    <row r="17" spans="1:9">
      <c r="A17" s="319" t="s">
        <v>186</v>
      </c>
      <c r="B17" s="53">
        <v>44546</v>
      </c>
      <c r="C17" s="27" t="s">
        <v>213</v>
      </c>
      <c r="D17" s="22">
        <v>13408</v>
      </c>
      <c r="E17" s="22">
        <v>101500</v>
      </c>
      <c r="F17" s="22">
        <v>33600</v>
      </c>
      <c r="G17" s="348">
        <f t="shared" si="0"/>
        <v>67900</v>
      </c>
    </row>
    <row r="18" spans="1:9">
      <c r="A18" s="319" t="s">
        <v>186</v>
      </c>
      <c r="B18" s="53">
        <v>44546</v>
      </c>
      <c r="C18" s="27" t="s">
        <v>229</v>
      </c>
      <c r="D18" s="22">
        <v>13486</v>
      </c>
      <c r="E18" s="22">
        <v>98900</v>
      </c>
      <c r="F18" s="22">
        <v>33260</v>
      </c>
      <c r="G18" s="348">
        <f t="shared" si="0"/>
        <v>65640</v>
      </c>
      <c r="I18" s="37">
        <f>SUM(G17:G18)</f>
        <v>133540</v>
      </c>
    </row>
    <row r="19" spans="1:9">
      <c r="A19" s="338" t="s">
        <v>186</v>
      </c>
      <c r="B19" s="53">
        <v>44546</v>
      </c>
      <c r="C19" s="26" t="s">
        <v>197</v>
      </c>
      <c r="D19" s="22">
        <v>13483</v>
      </c>
      <c r="E19" s="22">
        <v>86220</v>
      </c>
      <c r="F19" s="22">
        <v>27960</v>
      </c>
      <c r="G19" s="348">
        <f t="shared" si="0"/>
        <v>58260</v>
      </c>
    </row>
    <row r="20" spans="1:9">
      <c r="A20" s="338" t="s">
        <v>186</v>
      </c>
      <c r="B20" s="53">
        <v>44546</v>
      </c>
      <c r="C20" s="26" t="s">
        <v>197</v>
      </c>
      <c r="D20" s="22">
        <v>13495</v>
      </c>
      <c r="E20" s="22">
        <v>86180</v>
      </c>
      <c r="F20" s="22">
        <v>28020</v>
      </c>
      <c r="G20" s="348">
        <f t="shared" si="0"/>
        <v>58160</v>
      </c>
      <c r="I20" s="37">
        <f>SUM(G19:G20)</f>
        <v>116420</v>
      </c>
    </row>
    <row r="21" spans="1:9">
      <c r="A21" s="56" t="s">
        <v>186</v>
      </c>
      <c r="B21" s="53">
        <v>44546</v>
      </c>
      <c r="C21" s="24" t="s">
        <v>215</v>
      </c>
      <c r="D21" s="22">
        <v>13412</v>
      </c>
      <c r="E21" s="22">
        <v>111300</v>
      </c>
      <c r="F21" s="22">
        <v>31860</v>
      </c>
      <c r="G21" s="348">
        <f t="shared" si="0"/>
        <v>79440</v>
      </c>
    </row>
    <row r="22" spans="1:9">
      <c r="A22" s="56" t="s">
        <v>186</v>
      </c>
      <c r="B22" s="53">
        <v>44546</v>
      </c>
      <c r="C22" s="24" t="s">
        <v>215</v>
      </c>
      <c r="D22" s="22">
        <v>13490</v>
      </c>
      <c r="E22" s="22">
        <v>121760</v>
      </c>
      <c r="F22" s="22">
        <v>31180</v>
      </c>
      <c r="G22" s="348">
        <f t="shared" si="0"/>
        <v>90580</v>
      </c>
    </row>
    <row r="23" spans="1:9">
      <c r="A23" s="56" t="s">
        <v>186</v>
      </c>
      <c r="B23" s="53">
        <v>44546</v>
      </c>
      <c r="C23" s="24" t="s">
        <v>215</v>
      </c>
      <c r="D23" s="22">
        <v>13470</v>
      </c>
      <c r="E23" s="22">
        <v>121600</v>
      </c>
      <c r="F23" s="22">
        <v>32180</v>
      </c>
      <c r="G23" s="348">
        <f t="shared" si="0"/>
        <v>89420</v>
      </c>
    </row>
    <row r="24" spans="1:9">
      <c r="A24" s="56" t="s">
        <v>186</v>
      </c>
      <c r="B24" s="53">
        <v>44546</v>
      </c>
      <c r="C24" s="56" t="s">
        <v>215</v>
      </c>
      <c r="D24" s="22">
        <v>13494</v>
      </c>
      <c r="E24" s="22">
        <v>104300</v>
      </c>
      <c r="F24" s="22">
        <v>31280</v>
      </c>
      <c r="G24" s="348">
        <f t="shared" si="0"/>
        <v>73020</v>
      </c>
      <c r="I24" s="37">
        <f>SUM(G21:G24)</f>
        <v>332460</v>
      </c>
    </row>
    <row r="25" spans="1:9">
      <c r="A25" s="304" t="s">
        <v>186</v>
      </c>
      <c r="B25" s="53">
        <v>44546</v>
      </c>
      <c r="C25" s="355" t="s">
        <v>230</v>
      </c>
      <c r="D25" s="22">
        <v>13411</v>
      </c>
      <c r="E25" s="22">
        <v>109500</v>
      </c>
      <c r="F25" s="22">
        <v>29920</v>
      </c>
      <c r="G25" s="348">
        <f t="shared" si="0"/>
        <v>79580</v>
      </c>
    </row>
    <row r="26" spans="1:9">
      <c r="A26" s="304" t="s">
        <v>186</v>
      </c>
      <c r="B26" s="53">
        <v>44546</v>
      </c>
      <c r="C26" s="355" t="s">
        <v>230</v>
      </c>
      <c r="D26" s="22">
        <v>13405</v>
      </c>
      <c r="E26" s="22">
        <v>113120</v>
      </c>
      <c r="F26" s="22">
        <v>29300</v>
      </c>
      <c r="G26" s="348">
        <f t="shared" si="0"/>
        <v>83820</v>
      </c>
    </row>
    <row r="27" spans="1:9">
      <c r="A27" s="304" t="s">
        <v>186</v>
      </c>
      <c r="B27" s="53">
        <v>44546</v>
      </c>
      <c r="C27" s="355" t="s">
        <v>230</v>
      </c>
      <c r="D27" s="22">
        <v>13479</v>
      </c>
      <c r="E27" s="22">
        <v>114160</v>
      </c>
      <c r="F27" s="22">
        <v>29160</v>
      </c>
      <c r="G27" s="348">
        <f t="shared" si="0"/>
        <v>85000</v>
      </c>
    </row>
    <row r="28" spans="1:9">
      <c r="A28" s="304" t="s">
        <v>186</v>
      </c>
      <c r="B28" s="53">
        <v>44546</v>
      </c>
      <c r="C28" s="355" t="s">
        <v>230</v>
      </c>
      <c r="D28" s="22">
        <v>13471</v>
      </c>
      <c r="E28" s="22">
        <v>112160</v>
      </c>
      <c r="F28" s="22">
        <v>29200</v>
      </c>
      <c r="G28" s="348">
        <f t="shared" si="0"/>
        <v>82960</v>
      </c>
      <c r="I28" s="37">
        <f>SUM(G25:G28)</f>
        <v>331360</v>
      </c>
    </row>
    <row r="29" spans="1:9">
      <c r="A29" s="329" t="s">
        <v>186</v>
      </c>
      <c r="B29" s="53">
        <v>44546</v>
      </c>
      <c r="C29" s="364" t="s">
        <v>214</v>
      </c>
      <c r="D29" s="22">
        <v>13410</v>
      </c>
      <c r="E29" s="22">
        <v>96400</v>
      </c>
      <c r="F29" s="22">
        <v>34480</v>
      </c>
      <c r="G29" s="348">
        <f t="shared" si="0"/>
        <v>61920</v>
      </c>
    </row>
    <row r="30" spans="1:9">
      <c r="A30" s="329" t="s">
        <v>186</v>
      </c>
      <c r="B30" s="53">
        <v>44546</v>
      </c>
      <c r="C30" s="364" t="s">
        <v>214</v>
      </c>
      <c r="D30" s="22">
        <v>13488</v>
      </c>
      <c r="E30" s="22">
        <v>99840</v>
      </c>
      <c r="F30" s="22">
        <v>34380</v>
      </c>
      <c r="G30" s="348">
        <f t="shared" si="0"/>
        <v>65460</v>
      </c>
    </row>
    <row r="31" spans="1:9">
      <c r="A31" s="329" t="s">
        <v>186</v>
      </c>
      <c r="B31" s="53">
        <v>44546</v>
      </c>
      <c r="C31" s="364" t="s">
        <v>214</v>
      </c>
      <c r="D31" s="22">
        <v>13478</v>
      </c>
      <c r="E31" s="22">
        <v>98440</v>
      </c>
      <c r="F31" s="22">
        <v>34660</v>
      </c>
      <c r="G31" s="348">
        <f t="shared" si="0"/>
        <v>63780</v>
      </c>
      <c r="I31" s="37">
        <f>SUM(G29:G31)</f>
        <v>191160</v>
      </c>
    </row>
    <row r="32" spans="1:9">
      <c r="A32" s="334" t="s">
        <v>186</v>
      </c>
      <c r="B32" s="53">
        <v>44546</v>
      </c>
      <c r="C32" s="372" t="s">
        <v>196</v>
      </c>
      <c r="D32" s="22">
        <v>13409</v>
      </c>
      <c r="E32" s="22">
        <v>107300</v>
      </c>
      <c r="F32" s="22">
        <v>28860</v>
      </c>
      <c r="G32" s="348">
        <f t="shared" si="0"/>
        <v>78440</v>
      </c>
    </row>
    <row r="33" spans="1:9">
      <c r="A33" s="334" t="s">
        <v>186</v>
      </c>
      <c r="B33" s="53">
        <v>44546</v>
      </c>
      <c r="C33" s="372" t="s">
        <v>196</v>
      </c>
      <c r="D33" s="22">
        <v>13468</v>
      </c>
      <c r="E33" s="22">
        <v>109340</v>
      </c>
      <c r="F33" s="22">
        <v>27700</v>
      </c>
      <c r="G33" s="348">
        <f t="shared" si="0"/>
        <v>81640</v>
      </c>
    </row>
    <row r="34" spans="1:9">
      <c r="A34" s="334" t="s">
        <v>186</v>
      </c>
      <c r="B34" s="53">
        <v>44546</v>
      </c>
      <c r="C34" s="372" t="s">
        <v>196</v>
      </c>
      <c r="D34" s="22">
        <v>13476</v>
      </c>
      <c r="E34" s="22">
        <v>104860</v>
      </c>
      <c r="F34" s="22">
        <v>27820</v>
      </c>
      <c r="G34" s="348">
        <f t="shared" si="0"/>
        <v>77040</v>
      </c>
      <c r="I34" s="37">
        <f>SUM(G32:G34)</f>
        <v>237120</v>
      </c>
    </row>
    <row r="35" spans="1:9">
      <c r="A35" s="373" t="s">
        <v>186</v>
      </c>
      <c r="B35" s="53">
        <v>44546</v>
      </c>
      <c r="C35" s="374" t="s">
        <v>216</v>
      </c>
      <c r="D35" s="22">
        <v>13413</v>
      </c>
      <c r="E35" s="22">
        <v>95300</v>
      </c>
      <c r="F35" s="22">
        <v>36640</v>
      </c>
      <c r="G35" s="348">
        <f t="shared" si="0"/>
        <v>58660</v>
      </c>
    </row>
    <row r="36" spans="1:9">
      <c r="A36" s="373" t="s">
        <v>186</v>
      </c>
      <c r="B36" s="53">
        <v>44546</v>
      </c>
      <c r="C36" s="374" t="s">
        <v>216</v>
      </c>
      <c r="D36" s="22">
        <v>13403</v>
      </c>
      <c r="E36" s="22">
        <v>94940</v>
      </c>
      <c r="F36" s="22">
        <v>32740</v>
      </c>
      <c r="G36" s="348">
        <f t="shared" si="0"/>
        <v>62200</v>
      </c>
    </row>
    <row r="37" spans="1:9">
      <c r="A37" s="373" t="s">
        <v>186</v>
      </c>
      <c r="B37" s="53">
        <v>44546</v>
      </c>
      <c r="C37" s="374" t="s">
        <v>216</v>
      </c>
      <c r="D37" s="22">
        <v>13492</v>
      </c>
      <c r="E37" s="22">
        <v>94120</v>
      </c>
      <c r="F37" s="22">
        <v>33020</v>
      </c>
      <c r="G37" s="348">
        <f t="shared" si="0"/>
        <v>61100</v>
      </c>
      <c r="I37" s="37">
        <f>SUM(G35:G37)</f>
        <v>181960</v>
      </c>
    </row>
    <row r="38" spans="1:9">
      <c r="A38" s="320" t="s">
        <v>186</v>
      </c>
      <c r="B38" s="53">
        <v>44546</v>
      </c>
      <c r="C38" s="375" t="s">
        <v>190</v>
      </c>
      <c r="D38" s="22">
        <v>13484</v>
      </c>
      <c r="E38" s="22">
        <v>103400</v>
      </c>
      <c r="F38" s="22">
        <v>35940</v>
      </c>
      <c r="G38" s="348">
        <f t="shared" si="0"/>
        <v>67460</v>
      </c>
    </row>
    <row r="39" spans="1:9">
      <c r="A39" s="320" t="s">
        <v>186</v>
      </c>
      <c r="B39" s="53">
        <v>44546</v>
      </c>
      <c r="C39" s="375" t="s">
        <v>190</v>
      </c>
      <c r="D39" s="22">
        <v>13461</v>
      </c>
      <c r="E39" s="22">
        <v>99720</v>
      </c>
      <c r="F39" s="22">
        <v>36400</v>
      </c>
      <c r="G39" s="348">
        <f t="shared" si="0"/>
        <v>63320</v>
      </c>
    </row>
    <row r="40" spans="1:9">
      <c r="A40" s="320" t="s">
        <v>186</v>
      </c>
      <c r="B40" s="53">
        <v>44546</v>
      </c>
      <c r="C40" s="320" t="s">
        <v>189</v>
      </c>
      <c r="D40" s="22">
        <v>13491</v>
      </c>
      <c r="E40" s="22">
        <v>98520</v>
      </c>
      <c r="F40" s="22">
        <v>34480</v>
      </c>
      <c r="G40" s="348">
        <f t="shared" si="0"/>
        <v>64040</v>
      </c>
    </row>
    <row r="41" spans="1:9">
      <c r="A41" s="320" t="s">
        <v>186</v>
      </c>
      <c r="B41" s="53">
        <v>44546</v>
      </c>
      <c r="C41" s="320" t="s">
        <v>190</v>
      </c>
      <c r="D41" s="22">
        <v>13480</v>
      </c>
      <c r="E41" s="22">
        <v>102400</v>
      </c>
      <c r="F41" s="22">
        <v>35880</v>
      </c>
      <c r="G41" s="348">
        <f t="shared" si="0"/>
        <v>66520</v>
      </c>
    </row>
    <row r="42" spans="1:9">
      <c r="A42" s="320" t="s">
        <v>186</v>
      </c>
      <c r="B42" s="53">
        <v>44546</v>
      </c>
      <c r="C42" s="320" t="s">
        <v>189</v>
      </c>
      <c r="D42" s="22">
        <v>13474</v>
      </c>
      <c r="E42" s="22">
        <v>98540</v>
      </c>
      <c r="F42" s="22">
        <v>34720</v>
      </c>
      <c r="G42" s="348">
        <f t="shared" si="0"/>
        <v>63820</v>
      </c>
    </row>
    <row r="43" spans="1:9">
      <c r="A43" s="320" t="s">
        <v>186</v>
      </c>
      <c r="B43" s="53">
        <v>44546</v>
      </c>
      <c r="C43" s="320" t="s">
        <v>190</v>
      </c>
      <c r="D43" s="22">
        <v>13473</v>
      </c>
      <c r="E43" s="22">
        <v>101580</v>
      </c>
      <c r="F43" s="22">
        <v>36160</v>
      </c>
      <c r="G43" s="348">
        <f t="shared" si="0"/>
        <v>65420</v>
      </c>
      <c r="I43" s="37">
        <f>SUM(G38:G43)</f>
        <v>390580</v>
      </c>
    </row>
    <row r="44" spans="1:9">
      <c r="A44" s="317" t="s">
        <v>186</v>
      </c>
      <c r="B44" s="53">
        <v>44546</v>
      </c>
      <c r="C44" s="376" t="s">
        <v>231</v>
      </c>
      <c r="D44" s="22">
        <v>13413</v>
      </c>
      <c r="E44" s="22">
        <v>87940</v>
      </c>
      <c r="F44" s="22">
        <v>30320</v>
      </c>
      <c r="G44" s="348">
        <f t="shared" si="0"/>
        <v>57620</v>
      </c>
    </row>
    <row r="45" spans="1:9">
      <c r="A45" s="317" t="s">
        <v>186</v>
      </c>
      <c r="B45" s="53">
        <v>44546</v>
      </c>
      <c r="C45" s="376" t="s">
        <v>231</v>
      </c>
      <c r="D45" s="22">
        <v>13462</v>
      </c>
      <c r="E45" s="22">
        <v>99200</v>
      </c>
      <c r="F45" s="22">
        <v>30740</v>
      </c>
      <c r="G45" s="348">
        <f t="shared" si="0"/>
        <v>68460</v>
      </c>
      <c r="I45" s="37">
        <f>SUM(G44:G45)</f>
        <v>126080</v>
      </c>
    </row>
    <row r="46" spans="1:9">
      <c r="A46" s="322" t="s">
        <v>186</v>
      </c>
      <c r="B46" s="53">
        <v>44546</v>
      </c>
      <c r="C46" s="322" t="s">
        <v>232</v>
      </c>
      <c r="D46" s="22">
        <v>13402</v>
      </c>
      <c r="E46" s="22">
        <v>106120</v>
      </c>
      <c r="F46" s="22">
        <v>31420</v>
      </c>
      <c r="G46" s="348">
        <f t="shared" si="0"/>
        <v>74700</v>
      </c>
      <c r="I46" s="22">
        <f>G46</f>
        <v>74700</v>
      </c>
    </row>
    <row r="47" spans="1:9">
      <c r="A47" s="377" t="s">
        <v>186</v>
      </c>
      <c r="B47" s="53">
        <v>44546</v>
      </c>
      <c r="C47" s="377" t="s">
        <v>199</v>
      </c>
      <c r="D47" s="22">
        <v>13404</v>
      </c>
      <c r="E47" s="22">
        <v>109180</v>
      </c>
      <c r="F47" s="22">
        <v>29160</v>
      </c>
      <c r="G47" s="348">
        <f t="shared" si="0"/>
        <v>80020</v>
      </c>
    </row>
    <row r="48" spans="1:9">
      <c r="A48" s="377" t="s">
        <v>186</v>
      </c>
      <c r="B48" s="53">
        <v>44546</v>
      </c>
      <c r="C48" s="377" t="s">
        <v>199</v>
      </c>
      <c r="D48" s="22">
        <v>13477</v>
      </c>
      <c r="E48" s="22">
        <v>111760</v>
      </c>
      <c r="F48" s="22">
        <v>29080</v>
      </c>
      <c r="G48" s="348">
        <f t="shared" si="0"/>
        <v>82680</v>
      </c>
    </row>
    <row r="49" spans="1:9">
      <c r="A49" s="377" t="s">
        <v>186</v>
      </c>
      <c r="B49" s="53">
        <v>44546</v>
      </c>
      <c r="C49" s="377" t="s">
        <v>199</v>
      </c>
      <c r="D49" s="22">
        <v>13469</v>
      </c>
      <c r="E49" s="22">
        <v>106580</v>
      </c>
      <c r="F49" s="22">
        <v>29220</v>
      </c>
      <c r="G49" s="348">
        <f t="shared" si="0"/>
        <v>77360</v>
      </c>
      <c r="I49" s="37">
        <f>SUM(G47:G49)</f>
        <v>240060</v>
      </c>
    </row>
    <row r="50" spans="1:9">
      <c r="A50" s="369" t="s">
        <v>233</v>
      </c>
      <c r="B50" s="53">
        <v>44546</v>
      </c>
      <c r="C50" s="370" t="s">
        <v>206</v>
      </c>
      <c r="D50" s="22">
        <v>10332</v>
      </c>
      <c r="E50" s="22">
        <v>100900</v>
      </c>
      <c r="F50" s="22">
        <v>34020</v>
      </c>
      <c r="G50" s="348">
        <f t="shared" si="0"/>
        <v>66880</v>
      </c>
    </row>
    <row r="51" spans="1:9">
      <c r="A51" s="369" t="s">
        <v>233</v>
      </c>
      <c r="B51" s="53">
        <v>44546</v>
      </c>
      <c r="C51" s="370" t="s">
        <v>234</v>
      </c>
      <c r="D51" s="22">
        <v>10333</v>
      </c>
      <c r="E51" s="22">
        <v>101440</v>
      </c>
      <c r="F51" s="22">
        <v>34620</v>
      </c>
      <c r="G51" s="348">
        <f t="shared" si="0"/>
        <v>66820</v>
      </c>
    </row>
    <row r="52" spans="1:9">
      <c r="A52" s="369" t="s">
        <v>235</v>
      </c>
      <c r="B52" s="53">
        <v>44546</v>
      </c>
      <c r="C52" s="370" t="s">
        <v>207</v>
      </c>
      <c r="D52" s="22">
        <v>5336</v>
      </c>
      <c r="E52" s="22">
        <v>97280</v>
      </c>
      <c r="F52" s="22">
        <v>34220</v>
      </c>
      <c r="G52" s="348">
        <f t="shared" si="0"/>
        <v>63060</v>
      </c>
    </row>
    <row r="53" spans="1:9">
      <c r="A53" s="103" t="s">
        <v>236</v>
      </c>
      <c r="B53" s="53">
        <v>44546</v>
      </c>
      <c r="C53" s="370" t="s">
        <v>209</v>
      </c>
      <c r="D53" s="22">
        <v>5342</v>
      </c>
      <c r="E53" s="22">
        <v>99120</v>
      </c>
      <c r="F53" s="22">
        <v>34940</v>
      </c>
      <c r="G53" s="348">
        <f t="shared" si="0"/>
        <v>64180</v>
      </c>
    </row>
    <row r="54" spans="1:9">
      <c r="A54" s="369" t="s">
        <v>237</v>
      </c>
      <c r="B54" s="53">
        <v>44546</v>
      </c>
      <c r="C54" s="370" t="s">
        <v>208</v>
      </c>
      <c r="D54" s="22">
        <v>5343</v>
      </c>
      <c r="E54" s="22">
        <v>97560</v>
      </c>
      <c r="F54" s="22">
        <v>34980</v>
      </c>
      <c r="G54" s="348">
        <f t="shared" si="0"/>
        <v>62580</v>
      </c>
    </row>
    <row r="55" spans="1:9">
      <c r="A55" s="103" t="s">
        <v>236</v>
      </c>
      <c r="B55" s="53">
        <v>44546</v>
      </c>
      <c r="C55" s="370" t="s">
        <v>206</v>
      </c>
      <c r="D55" s="22">
        <v>5346</v>
      </c>
      <c r="E55" s="22">
        <v>97500</v>
      </c>
      <c r="F55" s="22">
        <v>33200</v>
      </c>
      <c r="G55" s="348">
        <f t="shared" si="0"/>
        <v>64300</v>
      </c>
    </row>
    <row r="56" spans="1:9">
      <c r="A56" s="103" t="s">
        <v>236</v>
      </c>
      <c r="B56" s="53">
        <v>44546</v>
      </c>
      <c r="C56" s="370" t="s">
        <v>234</v>
      </c>
      <c r="D56" s="22">
        <v>5347</v>
      </c>
      <c r="E56" s="22">
        <v>99460</v>
      </c>
      <c r="F56" s="22">
        <v>34360</v>
      </c>
      <c r="G56" s="348">
        <f t="shared" si="0"/>
        <v>65100</v>
      </c>
      <c r="I56" s="37">
        <f>SUM(G50:G56)</f>
        <v>452920</v>
      </c>
    </row>
    <row r="57" spans="1:9">
      <c r="A57" s="378" t="s">
        <v>238</v>
      </c>
      <c r="B57" s="53">
        <v>44546</v>
      </c>
      <c r="C57" s="371" t="s">
        <v>239</v>
      </c>
      <c r="D57" s="22">
        <v>10473</v>
      </c>
      <c r="E57" s="22">
        <v>95180</v>
      </c>
      <c r="F57" s="22">
        <v>32160</v>
      </c>
      <c r="G57" s="348">
        <f t="shared" si="0"/>
        <v>63020</v>
      </c>
    </row>
    <row r="58" spans="1:9">
      <c r="A58" s="378" t="s">
        <v>238</v>
      </c>
      <c r="B58" s="53">
        <v>44546</v>
      </c>
      <c r="C58" s="371" t="s">
        <v>234</v>
      </c>
      <c r="D58" s="22">
        <v>10474</v>
      </c>
      <c r="E58" s="22">
        <v>100000</v>
      </c>
      <c r="F58" s="22">
        <v>34940</v>
      </c>
      <c r="G58" s="348">
        <f t="shared" si="0"/>
        <v>65060</v>
      </c>
    </row>
    <row r="59" spans="1:9">
      <c r="A59" s="378" t="s">
        <v>238</v>
      </c>
      <c r="B59" s="53">
        <v>44546</v>
      </c>
      <c r="C59" s="371" t="s">
        <v>208</v>
      </c>
      <c r="D59" s="22">
        <v>5351</v>
      </c>
      <c r="E59" s="22">
        <v>95000</v>
      </c>
      <c r="F59" s="22">
        <v>33840</v>
      </c>
      <c r="G59" s="348">
        <f t="shared" si="0"/>
        <v>61160</v>
      </c>
    </row>
    <row r="60" spans="1:9">
      <c r="A60" s="378" t="s">
        <v>238</v>
      </c>
      <c r="B60" s="53">
        <v>44546</v>
      </c>
      <c r="C60" s="371" t="s">
        <v>206</v>
      </c>
      <c r="D60" s="22">
        <v>5352</v>
      </c>
      <c r="E60" s="22">
        <v>98180</v>
      </c>
      <c r="F60" s="22">
        <v>34320</v>
      </c>
      <c r="G60" s="348">
        <f t="shared" si="0"/>
        <v>63860</v>
      </c>
    </row>
    <row r="61" spans="1:9">
      <c r="A61" s="378" t="s">
        <v>238</v>
      </c>
      <c r="B61" s="53">
        <v>44546</v>
      </c>
      <c r="C61" s="371" t="s">
        <v>205</v>
      </c>
      <c r="D61" s="22">
        <v>5353</v>
      </c>
      <c r="E61" s="22">
        <v>98200</v>
      </c>
      <c r="F61" s="22">
        <v>34680</v>
      </c>
      <c r="G61" s="348">
        <f t="shared" si="0"/>
        <v>63520</v>
      </c>
    </row>
    <row r="62" spans="1:9">
      <c r="A62" s="378" t="s">
        <v>240</v>
      </c>
      <c r="B62" s="53">
        <v>44546</v>
      </c>
      <c r="C62" s="371" t="s">
        <v>241</v>
      </c>
      <c r="D62" s="22">
        <v>5354</v>
      </c>
      <c r="E62" s="22">
        <v>100000</v>
      </c>
      <c r="F62" s="22">
        <v>34220</v>
      </c>
      <c r="G62" s="348">
        <f t="shared" si="0"/>
        <v>65780</v>
      </c>
    </row>
    <row r="63" spans="1:9">
      <c r="A63" s="378" t="s">
        <v>240</v>
      </c>
      <c r="B63" s="53">
        <v>44546</v>
      </c>
      <c r="C63" s="371" t="s">
        <v>207</v>
      </c>
      <c r="D63" s="22">
        <v>5355</v>
      </c>
      <c r="E63" s="22">
        <v>96140</v>
      </c>
      <c r="F63" s="22">
        <v>34080</v>
      </c>
      <c r="G63" s="348">
        <f t="shared" si="0"/>
        <v>62060</v>
      </c>
      <c r="I63" s="37">
        <f>SUM(G57:G63)</f>
        <v>444460</v>
      </c>
    </row>
    <row r="64" spans="1:9">
      <c r="B64" s="53"/>
      <c r="D64" s="22"/>
      <c r="E64" s="22"/>
      <c r="F64" s="22"/>
      <c r="G64" s="296"/>
    </row>
    <row r="66" spans="7:10">
      <c r="G66" s="80">
        <f>SUM(G1:G63)</f>
        <v>4338860</v>
      </c>
      <c r="I66" s="80">
        <f>SUM(I1:I63)</f>
        <v>4338860</v>
      </c>
      <c r="J66" s="81" t="s">
        <v>160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J70"/>
  <sheetViews>
    <sheetView topLeftCell="A52" workbookViewId="0">
      <selection activeCell="I74" sqref="I74"/>
    </sheetView>
  </sheetViews>
  <sheetFormatPr defaultRowHeight="14.4"/>
  <cols>
    <col min="1" max="1" width="28.21875" customWidth="1"/>
    <col min="2" max="2" width="12.88671875" customWidth="1"/>
    <col min="3" max="3" width="14.109375" customWidth="1"/>
    <col min="5" max="5" width="13.5546875" customWidth="1"/>
    <col min="7" max="7" width="12.33203125" customWidth="1"/>
    <col min="9" max="9" width="12.5546875" bestFit="1" customWidth="1"/>
  </cols>
  <sheetData>
    <row r="1" spans="1:7">
      <c r="A1" s="307" t="s">
        <v>242</v>
      </c>
      <c r="B1" s="53">
        <v>44547</v>
      </c>
      <c r="C1" s="379" t="s">
        <v>216</v>
      </c>
      <c r="D1" s="22">
        <v>10342</v>
      </c>
      <c r="E1" s="22">
        <v>90420</v>
      </c>
      <c r="F1" s="22">
        <v>32920</v>
      </c>
      <c r="G1" s="348">
        <f t="shared" ref="G1:G64" si="0">E1-F1</f>
        <v>57500</v>
      </c>
    </row>
    <row r="2" spans="1:7">
      <c r="A2" s="307" t="s">
        <v>242</v>
      </c>
      <c r="B2" s="53">
        <v>44547</v>
      </c>
      <c r="C2" s="379" t="s">
        <v>216</v>
      </c>
      <c r="D2" s="22">
        <v>10344</v>
      </c>
      <c r="E2" s="22">
        <v>98000</v>
      </c>
      <c r="F2" s="22">
        <v>34500</v>
      </c>
      <c r="G2" s="348">
        <f t="shared" si="0"/>
        <v>63500</v>
      </c>
    </row>
    <row r="3" spans="1:7">
      <c r="A3" s="307" t="s">
        <v>242</v>
      </c>
      <c r="B3" s="53">
        <v>44547</v>
      </c>
      <c r="C3" s="379" t="s">
        <v>190</v>
      </c>
      <c r="D3" s="22">
        <v>10341</v>
      </c>
      <c r="E3" s="22">
        <v>102000</v>
      </c>
      <c r="F3" s="22">
        <v>36520</v>
      </c>
      <c r="G3" s="348">
        <f t="shared" si="0"/>
        <v>65480</v>
      </c>
    </row>
    <row r="4" spans="1:7">
      <c r="A4" s="307" t="s">
        <v>242</v>
      </c>
      <c r="B4" s="53">
        <v>44547</v>
      </c>
      <c r="C4" s="379" t="s">
        <v>190</v>
      </c>
      <c r="D4" s="22">
        <v>10345</v>
      </c>
      <c r="E4" s="22">
        <v>101840</v>
      </c>
      <c r="F4" s="22">
        <v>36520</v>
      </c>
      <c r="G4" s="348">
        <f t="shared" si="0"/>
        <v>65320</v>
      </c>
    </row>
    <row r="5" spans="1:7">
      <c r="A5" s="307" t="s">
        <v>242</v>
      </c>
      <c r="B5" s="53">
        <v>44547</v>
      </c>
      <c r="C5" s="379" t="s">
        <v>189</v>
      </c>
      <c r="D5" s="22">
        <v>10350</v>
      </c>
      <c r="E5" s="22">
        <v>95120</v>
      </c>
      <c r="F5" s="22">
        <v>34260</v>
      </c>
      <c r="G5" s="348">
        <f t="shared" si="0"/>
        <v>60860</v>
      </c>
    </row>
    <row r="6" spans="1:7">
      <c r="A6" s="307" t="s">
        <v>242</v>
      </c>
      <c r="B6" s="53">
        <v>44547</v>
      </c>
      <c r="C6" s="379" t="s">
        <v>216</v>
      </c>
      <c r="D6" s="22">
        <v>10349</v>
      </c>
      <c r="E6" s="22">
        <v>99160</v>
      </c>
      <c r="F6" s="22">
        <v>32880</v>
      </c>
      <c r="G6" s="348">
        <f t="shared" si="0"/>
        <v>66280</v>
      </c>
    </row>
    <row r="7" spans="1:7">
      <c r="A7" s="307" t="s">
        <v>242</v>
      </c>
      <c r="B7" s="53">
        <v>44547</v>
      </c>
      <c r="C7" s="379" t="s">
        <v>216</v>
      </c>
      <c r="D7" s="22">
        <v>10351</v>
      </c>
      <c r="E7" s="22">
        <v>99680</v>
      </c>
      <c r="F7" s="22">
        <v>32680</v>
      </c>
      <c r="G7" s="348">
        <f t="shared" si="0"/>
        <v>67000</v>
      </c>
    </row>
    <row r="8" spans="1:7">
      <c r="A8" s="307" t="s">
        <v>242</v>
      </c>
      <c r="B8" s="53">
        <v>44547</v>
      </c>
      <c r="C8" s="379" t="s">
        <v>189</v>
      </c>
      <c r="D8" s="22">
        <v>10352</v>
      </c>
      <c r="E8" s="22">
        <v>93100</v>
      </c>
      <c r="F8" s="22">
        <v>34140</v>
      </c>
      <c r="G8" s="348">
        <f t="shared" si="0"/>
        <v>58960</v>
      </c>
    </row>
    <row r="9" spans="1:7">
      <c r="A9" s="307" t="s">
        <v>238</v>
      </c>
      <c r="B9" s="53">
        <v>44547</v>
      </c>
      <c r="C9" s="307" t="s">
        <v>234</v>
      </c>
      <c r="D9" s="22">
        <v>5356</v>
      </c>
      <c r="E9" s="22">
        <v>96380</v>
      </c>
      <c r="F9" s="22">
        <v>34940</v>
      </c>
      <c r="G9" s="348">
        <f t="shared" si="0"/>
        <v>61440</v>
      </c>
    </row>
    <row r="10" spans="1:7">
      <c r="A10" s="307" t="s">
        <v>238</v>
      </c>
      <c r="B10" s="53">
        <v>44547</v>
      </c>
      <c r="C10" s="307" t="s">
        <v>208</v>
      </c>
      <c r="D10" s="22">
        <v>5365</v>
      </c>
      <c r="E10" s="22">
        <v>96440</v>
      </c>
      <c r="F10" s="22">
        <v>35300</v>
      </c>
      <c r="G10" s="348">
        <f t="shared" si="0"/>
        <v>61140</v>
      </c>
    </row>
    <row r="11" spans="1:7">
      <c r="A11" s="307" t="s">
        <v>238</v>
      </c>
      <c r="B11" s="53">
        <v>44547</v>
      </c>
      <c r="C11" s="307" t="s">
        <v>209</v>
      </c>
      <c r="D11" s="22">
        <v>5369</v>
      </c>
      <c r="E11" s="22">
        <v>97960</v>
      </c>
      <c r="F11" s="22">
        <v>34860</v>
      </c>
      <c r="G11" s="348">
        <f t="shared" si="0"/>
        <v>63100</v>
      </c>
    </row>
    <row r="12" spans="1:7">
      <c r="A12" s="307" t="s">
        <v>238</v>
      </c>
      <c r="B12" s="53">
        <v>44547</v>
      </c>
      <c r="C12" s="307" t="s">
        <v>234</v>
      </c>
      <c r="D12" s="22">
        <v>5371</v>
      </c>
      <c r="E12" s="22">
        <v>96480</v>
      </c>
      <c r="F12" s="22">
        <v>34800</v>
      </c>
      <c r="G12" s="348">
        <f t="shared" si="0"/>
        <v>61680</v>
      </c>
    </row>
    <row r="13" spans="1:7">
      <c r="A13" s="307" t="s">
        <v>238</v>
      </c>
      <c r="B13" s="53">
        <v>44547</v>
      </c>
      <c r="C13" s="307" t="s">
        <v>205</v>
      </c>
      <c r="D13" s="22">
        <v>5374</v>
      </c>
      <c r="E13" s="22">
        <v>95380</v>
      </c>
      <c r="F13" s="22">
        <v>34880</v>
      </c>
      <c r="G13" s="348">
        <f t="shared" si="0"/>
        <v>60500</v>
      </c>
    </row>
    <row r="14" spans="1:7">
      <c r="A14" s="307" t="s">
        <v>238</v>
      </c>
      <c r="B14" s="53">
        <v>44547</v>
      </c>
      <c r="C14" s="307" t="s">
        <v>208</v>
      </c>
      <c r="D14" s="22">
        <v>5378</v>
      </c>
      <c r="E14" s="22">
        <v>96920</v>
      </c>
      <c r="F14" s="22">
        <v>35160</v>
      </c>
      <c r="G14" s="348">
        <f t="shared" si="0"/>
        <v>61760</v>
      </c>
    </row>
    <row r="15" spans="1:7">
      <c r="A15" s="307" t="s">
        <v>238</v>
      </c>
      <c r="B15" s="53">
        <v>44547</v>
      </c>
      <c r="C15" s="307" t="s">
        <v>241</v>
      </c>
      <c r="D15" s="22">
        <v>5381</v>
      </c>
      <c r="E15" s="22">
        <v>95460</v>
      </c>
      <c r="F15" s="22">
        <v>34040</v>
      </c>
      <c r="G15" s="348">
        <f t="shared" si="0"/>
        <v>61420</v>
      </c>
    </row>
    <row r="16" spans="1:7">
      <c r="A16" s="307" t="s">
        <v>238</v>
      </c>
      <c r="B16" s="53">
        <v>44547</v>
      </c>
      <c r="C16" s="307" t="s">
        <v>243</v>
      </c>
      <c r="D16" s="22">
        <v>10335</v>
      </c>
      <c r="E16" s="22">
        <v>102640</v>
      </c>
      <c r="F16" s="22">
        <v>34560</v>
      </c>
      <c r="G16" s="348">
        <f t="shared" si="0"/>
        <v>68080</v>
      </c>
    </row>
    <row r="17" spans="1:7">
      <c r="A17" s="307" t="s">
        <v>238</v>
      </c>
      <c r="B17" s="53">
        <v>44547</v>
      </c>
      <c r="C17" s="307" t="s">
        <v>209</v>
      </c>
      <c r="D17" s="22">
        <v>5389</v>
      </c>
      <c r="E17" s="22">
        <v>94800</v>
      </c>
      <c r="F17" s="22">
        <v>34540</v>
      </c>
      <c r="G17" s="348">
        <f t="shared" si="0"/>
        <v>60260</v>
      </c>
    </row>
    <row r="18" spans="1:7">
      <c r="A18" s="307" t="s">
        <v>238</v>
      </c>
      <c r="B18" s="53">
        <v>44547</v>
      </c>
      <c r="C18" s="307" t="s">
        <v>234</v>
      </c>
      <c r="D18" s="22">
        <v>5392</v>
      </c>
      <c r="E18" s="22">
        <v>96400</v>
      </c>
      <c r="F18" s="22">
        <v>34540</v>
      </c>
      <c r="G18" s="348">
        <f t="shared" si="0"/>
        <v>61860</v>
      </c>
    </row>
    <row r="19" spans="1:7">
      <c r="A19" s="307" t="s">
        <v>238</v>
      </c>
      <c r="B19" s="53">
        <v>44547</v>
      </c>
      <c r="C19" s="307" t="s">
        <v>243</v>
      </c>
      <c r="D19" s="22">
        <v>5393</v>
      </c>
      <c r="E19" s="22">
        <v>99480</v>
      </c>
      <c r="F19" s="22">
        <v>34120</v>
      </c>
      <c r="G19" s="348">
        <f t="shared" si="0"/>
        <v>65360</v>
      </c>
    </row>
    <row r="20" spans="1:7">
      <c r="A20" s="307" t="s">
        <v>238</v>
      </c>
      <c r="B20" s="53">
        <v>44547</v>
      </c>
      <c r="C20" s="307" t="s">
        <v>244</v>
      </c>
      <c r="D20" s="22">
        <v>5394</v>
      </c>
      <c r="E20" s="22">
        <v>97800</v>
      </c>
      <c r="F20" s="22">
        <v>34700</v>
      </c>
      <c r="G20" s="348">
        <f t="shared" si="0"/>
        <v>63100</v>
      </c>
    </row>
    <row r="21" spans="1:7">
      <c r="A21" s="307" t="s">
        <v>245</v>
      </c>
      <c r="B21" s="53">
        <v>44547</v>
      </c>
      <c r="C21" s="307" t="s">
        <v>234</v>
      </c>
      <c r="D21" s="22">
        <v>10480</v>
      </c>
      <c r="E21" s="22">
        <v>100880</v>
      </c>
      <c r="F21" s="22">
        <v>34680</v>
      </c>
      <c r="G21" s="348">
        <f t="shared" si="0"/>
        <v>66200</v>
      </c>
    </row>
    <row r="22" spans="1:7">
      <c r="A22" s="307" t="s">
        <v>245</v>
      </c>
      <c r="B22" s="53">
        <v>44547</v>
      </c>
      <c r="C22" s="307" t="s">
        <v>209</v>
      </c>
      <c r="D22" s="22">
        <v>5380</v>
      </c>
      <c r="E22" s="22">
        <v>99500</v>
      </c>
      <c r="F22" s="22">
        <v>34780</v>
      </c>
      <c r="G22" s="348">
        <f t="shared" si="0"/>
        <v>64720</v>
      </c>
    </row>
    <row r="23" spans="1:7">
      <c r="A23" s="307" t="s">
        <v>245</v>
      </c>
      <c r="B23" s="53">
        <v>44547</v>
      </c>
      <c r="C23" s="307" t="s">
        <v>207</v>
      </c>
      <c r="D23" s="22">
        <v>5379</v>
      </c>
      <c r="E23" s="22">
        <v>97540</v>
      </c>
      <c r="F23" s="22">
        <v>34620</v>
      </c>
      <c r="G23" s="348">
        <f t="shared" si="0"/>
        <v>62920</v>
      </c>
    </row>
    <row r="24" spans="1:7">
      <c r="A24" s="307" t="s">
        <v>245</v>
      </c>
      <c r="B24" s="53">
        <v>44547</v>
      </c>
      <c r="C24" s="307" t="s">
        <v>206</v>
      </c>
      <c r="D24" s="22">
        <v>5377</v>
      </c>
      <c r="E24" s="22">
        <v>99480</v>
      </c>
      <c r="F24" s="22">
        <v>34300</v>
      </c>
      <c r="G24" s="348">
        <f t="shared" si="0"/>
        <v>65180</v>
      </c>
    </row>
    <row r="25" spans="1:7">
      <c r="A25" s="307" t="s">
        <v>245</v>
      </c>
      <c r="B25" s="53">
        <v>44547</v>
      </c>
      <c r="C25" s="307" t="s">
        <v>246</v>
      </c>
      <c r="D25" s="22">
        <v>5375</v>
      </c>
      <c r="E25" s="22">
        <v>98560</v>
      </c>
      <c r="F25" s="22">
        <v>34740</v>
      </c>
      <c r="G25" s="348">
        <f t="shared" si="0"/>
        <v>63820</v>
      </c>
    </row>
    <row r="26" spans="1:7">
      <c r="A26" s="307" t="s">
        <v>245</v>
      </c>
      <c r="B26" s="53">
        <v>44547</v>
      </c>
      <c r="C26" s="307" t="s">
        <v>241</v>
      </c>
      <c r="D26" s="22">
        <v>5370</v>
      </c>
      <c r="E26" s="22">
        <v>98000</v>
      </c>
      <c r="F26" s="22">
        <v>34100</v>
      </c>
      <c r="G26" s="348">
        <f t="shared" si="0"/>
        <v>63900</v>
      </c>
    </row>
    <row r="27" spans="1:7">
      <c r="A27" s="307" t="s">
        <v>245</v>
      </c>
      <c r="B27" s="53">
        <v>44547</v>
      </c>
      <c r="C27" s="307" t="s">
        <v>207</v>
      </c>
      <c r="D27" s="22">
        <v>5368</v>
      </c>
      <c r="E27" s="22">
        <v>97760</v>
      </c>
      <c r="F27" s="22">
        <v>34760</v>
      </c>
      <c r="G27" s="348">
        <f t="shared" si="0"/>
        <v>63000</v>
      </c>
    </row>
    <row r="28" spans="1:7">
      <c r="A28" s="307" t="s">
        <v>245</v>
      </c>
      <c r="B28" s="53">
        <v>44547</v>
      </c>
      <c r="C28" s="307" t="s">
        <v>206</v>
      </c>
      <c r="D28" s="22">
        <v>5366</v>
      </c>
      <c r="E28" s="22">
        <v>98740</v>
      </c>
      <c r="F28" s="22">
        <v>34420</v>
      </c>
      <c r="G28" s="348">
        <f t="shared" si="0"/>
        <v>64320</v>
      </c>
    </row>
    <row r="29" spans="1:7">
      <c r="A29" s="307" t="s">
        <v>245</v>
      </c>
      <c r="B29" s="53">
        <v>44547</v>
      </c>
      <c r="C29" s="307" t="s">
        <v>246</v>
      </c>
      <c r="D29" s="22">
        <v>5363</v>
      </c>
      <c r="E29" s="22">
        <v>99660</v>
      </c>
      <c r="F29" s="22">
        <v>34860</v>
      </c>
      <c r="G29" s="348">
        <f t="shared" si="0"/>
        <v>64800</v>
      </c>
    </row>
    <row r="30" spans="1:7">
      <c r="A30" s="307" t="s">
        <v>245</v>
      </c>
      <c r="B30" s="53">
        <v>44547</v>
      </c>
      <c r="C30" s="307" t="s">
        <v>205</v>
      </c>
      <c r="D30" s="22">
        <v>5362</v>
      </c>
      <c r="E30" s="22">
        <v>99500</v>
      </c>
      <c r="F30" s="22">
        <v>34920</v>
      </c>
      <c r="G30" s="348">
        <f t="shared" si="0"/>
        <v>64580</v>
      </c>
    </row>
    <row r="31" spans="1:7">
      <c r="A31" s="307" t="s">
        <v>245</v>
      </c>
      <c r="B31" s="53">
        <v>44547</v>
      </c>
      <c r="C31" s="307" t="s">
        <v>246</v>
      </c>
      <c r="D31" s="22">
        <v>10334</v>
      </c>
      <c r="E31" s="22">
        <v>96180</v>
      </c>
      <c r="F31" s="22">
        <v>34900</v>
      </c>
      <c r="G31" s="348">
        <f t="shared" si="0"/>
        <v>61280</v>
      </c>
    </row>
    <row r="32" spans="1:7">
      <c r="A32" s="307" t="s">
        <v>245</v>
      </c>
      <c r="B32" s="53">
        <v>44547</v>
      </c>
      <c r="C32" s="307" t="s">
        <v>244</v>
      </c>
      <c r="D32" s="22">
        <v>10475</v>
      </c>
      <c r="E32" s="22">
        <v>100400</v>
      </c>
      <c r="F32" s="22">
        <v>34200</v>
      </c>
      <c r="G32" s="348">
        <f t="shared" si="0"/>
        <v>66200</v>
      </c>
    </row>
    <row r="33" spans="1:9">
      <c r="A33" s="307" t="s">
        <v>245</v>
      </c>
      <c r="B33" s="53">
        <v>44547</v>
      </c>
      <c r="C33" s="307" t="s">
        <v>241</v>
      </c>
      <c r="D33" s="22">
        <v>10476</v>
      </c>
      <c r="E33" s="22">
        <v>102260</v>
      </c>
      <c r="F33" s="22">
        <v>34180</v>
      </c>
      <c r="G33" s="348">
        <f t="shared" si="0"/>
        <v>68080</v>
      </c>
    </row>
    <row r="34" spans="1:9">
      <c r="A34" s="307" t="s">
        <v>245</v>
      </c>
      <c r="B34" s="53">
        <v>44547</v>
      </c>
      <c r="C34" s="307" t="s">
        <v>243</v>
      </c>
      <c r="D34" s="22">
        <v>10477</v>
      </c>
      <c r="E34" s="22">
        <v>100760</v>
      </c>
      <c r="F34" s="22">
        <v>34580</v>
      </c>
      <c r="G34" s="348">
        <f t="shared" si="0"/>
        <v>66180</v>
      </c>
    </row>
    <row r="35" spans="1:9">
      <c r="A35" s="307" t="s">
        <v>245</v>
      </c>
      <c r="B35" s="53">
        <v>44547</v>
      </c>
      <c r="C35" s="307" t="s">
        <v>244</v>
      </c>
      <c r="D35" s="22">
        <v>10478</v>
      </c>
      <c r="E35" s="22">
        <v>100940</v>
      </c>
      <c r="F35" s="22">
        <v>34280</v>
      </c>
      <c r="G35" s="348">
        <f t="shared" si="0"/>
        <v>66660</v>
      </c>
    </row>
    <row r="36" spans="1:9">
      <c r="A36" s="307" t="s">
        <v>245</v>
      </c>
      <c r="B36" s="53">
        <v>44547</v>
      </c>
      <c r="C36" s="307" t="s">
        <v>243</v>
      </c>
      <c r="D36" s="22">
        <v>10479</v>
      </c>
      <c r="E36" s="22">
        <v>101540</v>
      </c>
      <c r="F36" s="22">
        <v>34380</v>
      </c>
      <c r="G36" s="348">
        <f t="shared" si="0"/>
        <v>67160</v>
      </c>
    </row>
    <row r="37" spans="1:9">
      <c r="A37" s="307" t="s">
        <v>245</v>
      </c>
      <c r="B37" s="53">
        <v>44547</v>
      </c>
      <c r="C37" s="307" t="s">
        <v>244</v>
      </c>
      <c r="D37" s="22">
        <v>10481</v>
      </c>
      <c r="E37" s="22">
        <v>100260</v>
      </c>
      <c r="F37" s="22">
        <v>34980</v>
      </c>
      <c r="G37" s="348">
        <f t="shared" si="0"/>
        <v>65280</v>
      </c>
    </row>
    <row r="38" spans="1:9">
      <c r="A38" s="307" t="s">
        <v>245</v>
      </c>
      <c r="B38" s="53">
        <v>44547</v>
      </c>
      <c r="C38" s="307" t="s">
        <v>208</v>
      </c>
      <c r="D38" s="22">
        <v>10482</v>
      </c>
      <c r="E38" s="22">
        <v>100820</v>
      </c>
      <c r="F38" s="22">
        <v>35020</v>
      </c>
      <c r="G38" s="348">
        <f t="shared" si="0"/>
        <v>65800</v>
      </c>
    </row>
    <row r="39" spans="1:9">
      <c r="A39" s="307" t="s">
        <v>245</v>
      </c>
      <c r="B39" s="53">
        <v>44547</v>
      </c>
      <c r="C39" s="307" t="s">
        <v>246</v>
      </c>
      <c r="D39" s="22">
        <v>5386</v>
      </c>
      <c r="E39" s="22">
        <v>98080</v>
      </c>
      <c r="F39" s="22">
        <v>34540</v>
      </c>
      <c r="G39" s="348">
        <f t="shared" si="0"/>
        <v>63540</v>
      </c>
    </row>
    <row r="40" spans="1:9">
      <c r="A40" s="307" t="s">
        <v>245</v>
      </c>
      <c r="B40" s="53">
        <v>44547</v>
      </c>
      <c r="C40" s="307" t="s">
        <v>205</v>
      </c>
      <c r="D40" s="22">
        <v>5385</v>
      </c>
      <c r="E40" s="22">
        <v>99060</v>
      </c>
      <c r="F40" s="22">
        <v>34660</v>
      </c>
      <c r="G40" s="348">
        <f t="shared" si="0"/>
        <v>64400</v>
      </c>
    </row>
    <row r="41" spans="1:9">
      <c r="A41" s="307" t="s">
        <v>245</v>
      </c>
      <c r="B41" s="53">
        <v>44547</v>
      </c>
      <c r="C41" s="307" t="s">
        <v>206</v>
      </c>
      <c r="D41" s="22">
        <v>5387</v>
      </c>
      <c r="E41" s="22">
        <v>99640</v>
      </c>
      <c r="F41" s="22">
        <v>34160</v>
      </c>
      <c r="G41" s="348">
        <f t="shared" si="0"/>
        <v>65480</v>
      </c>
    </row>
    <row r="42" spans="1:9">
      <c r="A42" s="307" t="s">
        <v>245</v>
      </c>
      <c r="B42" s="53">
        <v>44547</v>
      </c>
      <c r="C42" s="307" t="s">
        <v>241</v>
      </c>
      <c r="D42" s="22">
        <v>5391</v>
      </c>
      <c r="E42" s="22">
        <v>97720</v>
      </c>
      <c r="F42" s="22">
        <v>33740</v>
      </c>
      <c r="G42" s="348">
        <f t="shared" si="0"/>
        <v>63980</v>
      </c>
    </row>
    <row r="43" spans="1:9">
      <c r="A43" s="307" t="s">
        <v>245</v>
      </c>
      <c r="B43" s="53">
        <v>44547</v>
      </c>
      <c r="C43" s="307" t="s">
        <v>205</v>
      </c>
      <c r="D43" s="22">
        <v>10483</v>
      </c>
      <c r="E43" s="22">
        <v>100520</v>
      </c>
      <c r="F43" s="22">
        <v>34480</v>
      </c>
      <c r="G43" s="348">
        <f t="shared" si="0"/>
        <v>66040</v>
      </c>
    </row>
    <row r="44" spans="1:9">
      <c r="A44" s="307" t="s">
        <v>245</v>
      </c>
      <c r="B44" s="53">
        <v>44547</v>
      </c>
      <c r="C44" s="307" t="s">
        <v>246</v>
      </c>
      <c r="D44" s="22">
        <v>10484</v>
      </c>
      <c r="E44" s="22">
        <v>100320</v>
      </c>
      <c r="F44" s="22">
        <v>34280</v>
      </c>
      <c r="G44" s="348">
        <f t="shared" si="0"/>
        <v>66040</v>
      </c>
      <c r="I44" s="37">
        <f>SUM(G1:G44)</f>
        <v>2814160</v>
      </c>
    </row>
    <row r="45" spans="1:9">
      <c r="A45" s="380" t="s">
        <v>247</v>
      </c>
      <c r="B45" s="53">
        <v>44547</v>
      </c>
      <c r="C45" s="380" t="s">
        <v>207</v>
      </c>
      <c r="D45" s="22">
        <v>10358</v>
      </c>
      <c r="E45" s="22">
        <v>100100</v>
      </c>
      <c r="F45" s="22">
        <v>34300</v>
      </c>
      <c r="G45" s="348">
        <f t="shared" si="0"/>
        <v>65800</v>
      </c>
    </row>
    <row r="46" spans="1:9">
      <c r="A46" s="380" t="s">
        <v>247</v>
      </c>
      <c r="B46" s="53">
        <v>44547</v>
      </c>
      <c r="C46" s="380" t="s">
        <v>209</v>
      </c>
      <c r="D46" s="22">
        <v>5398</v>
      </c>
      <c r="E46" s="22">
        <v>98700</v>
      </c>
      <c r="F46" s="22">
        <v>35060</v>
      </c>
      <c r="G46" s="348">
        <f t="shared" si="0"/>
        <v>63640</v>
      </c>
    </row>
    <row r="47" spans="1:9">
      <c r="A47" s="380" t="s">
        <v>247</v>
      </c>
      <c r="B47" s="53">
        <v>44547</v>
      </c>
      <c r="C47" s="380" t="s">
        <v>208</v>
      </c>
      <c r="D47" s="22">
        <v>5399</v>
      </c>
      <c r="E47" s="22">
        <v>98900</v>
      </c>
      <c r="F47" s="22">
        <v>34860</v>
      </c>
      <c r="G47" s="348">
        <f t="shared" si="0"/>
        <v>64040</v>
      </c>
    </row>
    <row r="48" spans="1:9">
      <c r="A48" s="380" t="s">
        <v>248</v>
      </c>
      <c r="B48" s="53">
        <v>44547</v>
      </c>
      <c r="C48" s="380" t="s">
        <v>205</v>
      </c>
      <c r="D48" s="22">
        <v>5400</v>
      </c>
      <c r="E48" s="22">
        <v>98280</v>
      </c>
      <c r="F48" s="22">
        <v>34280</v>
      </c>
      <c r="G48" s="348">
        <f t="shared" si="0"/>
        <v>64000</v>
      </c>
      <c r="I48" s="37">
        <f>SUM(G45:G48)</f>
        <v>257480</v>
      </c>
    </row>
    <row r="49" spans="1:9">
      <c r="A49" s="62" t="s">
        <v>186</v>
      </c>
      <c r="B49" s="53">
        <v>44547</v>
      </c>
      <c r="C49" s="381" t="s">
        <v>229</v>
      </c>
      <c r="D49" s="22">
        <v>10338</v>
      </c>
      <c r="E49" s="22">
        <v>100900</v>
      </c>
      <c r="F49" s="22">
        <v>34280</v>
      </c>
      <c r="G49" s="348">
        <f t="shared" si="0"/>
        <v>66620</v>
      </c>
    </row>
    <row r="50" spans="1:9">
      <c r="A50" s="62" t="s">
        <v>186</v>
      </c>
      <c r="B50" s="53">
        <v>44547</v>
      </c>
      <c r="C50" s="381" t="s">
        <v>229</v>
      </c>
      <c r="D50" s="22">
        <v>10343</v>
      </c>
      <c r="E50" s="22">
        <v>99800</v>
      </c>
      <c r="F50" s="22">
        <v>33820</v>
      </c>
      <c r="G50" s="348">
        <f t="shared" si="0"/>
        <v>65980</v>
      </c>
      <c r="I50" s="37">
        <f>SUM(G49:G50)</f>
        <v>132600</v>
      </c>
    </row>
    <row r="51" spans="1:9">
      <c r="A51" s="55" t="s">
        <v>186</v>
      </c>
      <c r="B51" s="53">
        <v>44547</v>
      </c>
      <c r="C51" s="351" t="s">
        <v>212</v>
      </c>
      <c r="D51" s="22">
        <v>10336</v>
      </c>
      <c r="E51" s="22">
        <v>92020</v>
      </c>
      <c r="F51" s="22">
        <v>33900</v>
      </c>
      <c r="G51" s="348">
        <f t="shared" si="0"/>
        <v>58120</v>
      </c>
    </row>
    <row r="52" spans="1:9">
      <c r="A52" s="55" t="s">
        <v>186</v>
      </c>
      <c r="B52" s="53">
        <v>44547</v>
      </c>
      <c r="C52" s="351" t="s">
        <v>192</v>
      </c>
      <c r="D52" s="22">
        <v>10340</v>
      </c>
      <c r="E52" s="22">
        <v>96740</v>
      </c>
      <c r="F52" s="22">
        <v>33320</v>
      </c>
      <c r="G52" s="348">
        <f t="shared" si="0"/>
        <v>63420</v>
      </c>
    </row>
    <row r="53" spans="1:9">
      <c r="A53" s="55" t="s">
        <v>186</v>
      </c>
      <c r="B53" s="53">
        <v>44547</v>
      </c>
      <c r="C53" s="351" t="s">
        <v>249</v>
      </c>
      <c r="D53" s="22">
        <v>10353</v>
      </c>
      <c r="E53" s="22">
        <v>84560</v>
      </c>
      <c r="F53" s="22">
        <v>33340</v>
      </c>
      <c r="G53" s="348">
        <f t="shared" si="0"/>
        <v>51220</v>
      </c>
      <c r="I53" s="37">
        <f>SUM(G51:G53)</f>
        <v>172760</v>
      </c>
    </row>
    <row r="54" spans="1:9">
      <c r="A54" s="329" t="s">
        <v>186</v>
      </c>
      <c r="B54" s="53">
        <v>44547</v>
      </c>
      <c r="C54" s="364" t="s">
        <v>214</v>
      </c>
      <c r="D54" s="22">
        <v>10339</v>
      </c>
      <c r="E54" s="22">
        <v>97600</v>
      </c>
      <c r="F54" s="22">
        <v>34420</v>
      </c>
      <c r="G54" s="348">
        <f t="shared" si="0"/>
        <v>63180</v>
      </c>
    </row>
    <row r="55" spans="1:9">
      <c r="A55" s="329" t="s">
        <v>186</v>
      </c>
      <c r="B55" s="53">
        <v>44547</v>
      </c>
      <c r="C55" s="364" t="s">
        <v>214</v>
      </c>
      <c r="D55" s="22">
        <v>10347</v>
      </c>
      <c r="E55" s="22">
        <v>97600</v>
      </c>
      <c r="F55" s="22">
        <v>34560</v>
      </c>
      <c r="G55" s="348">
        <f t="shared" si="0"/>
        <v>63040</v>
      </c>
      <c r="I55" s="37">
        <f>SUM(G54:G55)</f>
        <v>126220</v>
      </c>
    </row>
    <row r="56" spans="1:9">
      <c r="A56" s="382" t="s">
        <v>186</v>
      </c>
      <c r="B56" s="53">
        <v>44547</v>
      </c>
      <c r="C56" s="383" t="s">
        <v>250</v>
      </c>
      <c r="D56" s="22">
        <v>10337</v>
      </c>
      <c r="E56" s="22">
        <v>99300</v>
      </c>
      <c r="F56" s="22">
        <v>28880</v>
      </c>
      <c r="G56" s="348">
        <f t="shared" si="0"/>
        <v>70420</v>
      </c>
    </row>
    <row r="57" spans="1:9">
      <c r="A57" s="382" t="s">
        <v>186</v>
      </c>
      <c r="B57" s="53">
        <v>44547</v>
      </c>
      <c r="C57" s="383" t="s">
        <v>250</v>
      </c>
      <c r="D57" s="22">
        <v>10346</v>
      </c>
      <c r="E57" s="22">
        <v>105340</v>
      </c>
      <c r="F57" s="22">
        <v>28880</v>
      </c>
      <c r="G57" s="348">
        <f t="shared" si="0"/>
        <v>76460</v>
      </c>
      <c r="I57" s="37">
        <f>SUM(G56:G57)</f>
        <v>146880</v>
      </c>
    </row>
    <row r="58" spans="1:9">
      <c r="A58" s="384" t="s">
        <v>186</v>
      </c>
      <c r="B58" s="53">
        <v>44547</v>
      </c>
      <c r="C58" s="385" t="s">
        <v>197</v>
      </c>
      <c r="D58" s="22">
        <v>10348</v>
      </c>
      <c r="E58" s="22">
        <v>86320</v>
      </c>
      <c r="F58" s="22">
        <v>28360</v>
      </c>
      <c r="G58" s="348">
        <f t="shared" si="0"/>
        <v>57960</v>
      </c>
    </row>
    <row r="59" spans="1:9">
      <c r="A59" s="384" t="s">
        <v>186</v>
      </c>
      <c r="B59" s="53">
        <v>44547</v>
      </c>
      <c r="C59" s="385" t="s">
        <v>197</v>
      </c>
      <c r="D59" s="22">
        <v>10360</v>
      </c>
      <c r="E59" s="22">
        <v>85860</v>
      </c>
      <c r="F59" s="22">
        <v>28580</v>
      </c>
      <c r="G59" s="348">
        <f t="shared" si="0"/>
        <v>57280</v>
      </c>
      <c r="I59" s="37">
        <f>SUM(G58:G59)</f>
        <v>115240</v>
      </c>
    </row>
    <row r="60" spans="1:9">
      <c r="A60" s="62" t="s">
        <v>186</v>
      </c>
      <c r="B60" s="53">
        <v>44547</v>
      </c>
      <c r="C60" s="381" t="s">
        <v>199</v>
      </c>
      <c r="D60" s="22">
        <v>10354</v>
      </c>
      <c r="E60" s="22">
        <v>109480</v>
      </c>
      <c r="F60" s="22">
        <v>28960</v>
      </c>
      <c r="G60" s="348">
        <f t="shared" si="0"/>
        <v>80520</v>
      </c>
      <c r="I60" s="22">
        <f>G60</f>
        <v>80520</v>
      </c>
    </row>
    <row r="61" spans="1:9">
      <c r="A61" s="319" t="s">
        <v>186</v>
      </c>
      <c r="B61" s="53">
        <v>44547</v>
      </c>
      <c r="C61" s="27" t="s">
        <v>216</v>
      </c>
      <c r="D61" s="22">
        <v>10355</v>
      </c>
      <c r="E61" s="22">
        <v>95880</v>
      </c>
      <c r="F61" s="22">
        <v>32580</v>
      </c>
      <c r="G61" s="348">
        <f t="shared" si="0"/>
        <v>63300</v>
      </c>
      <c r="I61" s="22">
        <f>G61</f>
        <v>63300</v>
      </c>
    </row>
    <row r="62" spans="1:9">
      <c r="A62" s="309" t="s">
        <v>186</v>
      </c>
      <c r="B62" s="53">
        <v>44547</v>
      </c>
      <c r="C62" s="353" t="s">
        <v>189</v>
      </c>
      <c r="D62" s="22">
        <v>10356</v>
      </c>
      <c r="E62" s="22">
        <v>92080</v>
      </c>
      <c r="F62" s="22">
        <v>34060</v>
      </c>
      <c r="G62" s="348">
        <f t="shared" si="0"/>
        <v>58020</v>
      </c>
      <c r="I62" s="22">
        <f>G62</f>
        <v>58020</v>
      </c>
    </row>
    <row r="63" spans="1:9">
      <c r="A63" s="56" t="s">
        <v>186</v>
      </c>
      <c r="B63" s="53">
        <v>44547</v>
      </c>
      <c r="C63" s="24" t="s">
        <v>196</v>
      </c>
      <c r="D63" s="22">
        <v>10357</v>
      </c>
      <c r="E63" s="22">
        <v>119140</v>
      </c>
      <c r="F63" s="22">
        <v>28200</v>
      </c>
      <c r="G63" s="348">
        <f t="shared" si="0"/>
        <v>90940</v>
      </c>
      <c r="I63" s="22">
        <f>G63</f>
        <v>90940</v>
      </c>
    </row>
    <row r="64" spans="1:9">
      <c r="A64" s="328" t="s">
        <v>186</v>
      </c>
      <c r="B64" s="53">
        <v>44547</v>
      </c>
      <c r="C64" s="386" t="s">
        <v>215</v>
      </c>
      <c r="D64" s="22">
        <v>10359</v>
      </c>
      <c r="E64" s="22">
        <v>111660</v>
      </c>
      <c r="F64" s="22">
        <v>30780</v>
      </c>
      <c r="G64" s="348">
        <f t="shared" si="0"/>
        <v>80880</v>
      </c>
      <c r="I64" s="22">
        <f>G64</f>
        <v>80880</v>
      </c>
    </row>
    <row r="65" spans="1:10">
      <c r="B65" s="53"/>
      <c r="D65" s="22"/>
      <c r="E65" s="22"/>
      <c r="F65" s="22"/>
      <c r="G65" s="296"/>
    </row>
    <row r="66" spans="1:10">
      <c r="G66" s="80">
        <f>SUM(G1:G64)</f>
        <v>4139000</v>
      </c>
      <c r="I66" s="80">
        <f>SUM(I1:I64)</f>
        <v>4139000</v>
      </c>
      <c r="J66" s="81" t="s">
        <v>160</v>
      </c>
    </row>
    <row r="68" spans="1:10">
      <c r="A68" t="s">
        <v>251</v>
      </c>
      <c r="B68" s="387">
        <f>'12-16-2021'!B16</f>
        <v>44546</v>
      </c>
      <c r="C68" t="str">
        <f>'12-16-2021'!C16</f>
        <v>27-Earl Pania</v>
      </c>
      <c r="D68" s="22">
        <f>'12-16-2021'!D16</f>
        <v>13493</v>
      </c>
      <c r="E68" s="22">
        <f>'12-16-2021'!E16</f>
        <v>105600</v>
      </c>
      <c r="F68" s="22">
        <f>'12-16-2021'!F16</f>
        <v>34700</v>
      </c>
      <c r="G68" s="22">
        <f>E68-F68</f>
        <v>70900</v>
      </c>
    </row>
    <row r="69" spans="1:10">
      <c r="B69" s="387">
        <v>44547</v>
      </c>
      <c r="C69" t="s">
        <v>191</v>
      </c>
      <c r="D69" s="381">
        <v>10361</v>
      </c>
      <c r="E69">
        <v>63600</v>
      </c>
      <c r="F69">
        <v>36460</v>
      </c>
      <c r="G69" s="22">
        <f>E69-F69</f>
        <v>27140</v>
      </c>
      <c r="H69" t="s">
        <v>252</v>
      </c>
    </row>
    <row r="70" spans="1:10">
      <c r="D70" s="381" t="s">
        <v>253</v>
      </c>
      <c r="G70" t="s">
        <v>260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J39"/>
  <sheetViews>
    <sheetView topLeftCell="A17" workbookViewId="0">
      <selection activeCell="J39" sqref="J39"/>
    </sheetView>
  </sheetViews>
  <sheetFormatPr defaultRowHeight="14.4"/>
  <cols>
    <col min="1" max="1" width="23.6640625" customWidth="1"/>
    <col min="2" max="2" width="14" customWidth="1"/>
    <col min="3" max="3" width="13.88671875" customWidth="1"/>
    <col min="5" max="5" width="13.21875" customWidth="1"/>
    <col min="7" max="7" width="13.5546875" customWidth="1"/>
    <col min="9" max="9" width="12.5546875" bestFit="1" customWidth="1"/>
  </cols>
  <sheetData>
    <row r="1" spans="1:9">
      <c r="A1" s="26" t="s">
        <v>254</v>
      </c>
      <c r="B1" s="388">
        <v>44548</v>
      </c>
      <c r="C1" s="351" t="s">
        <v>191</v>
      </c>
      <c r="D1" s="22">
        <v>10362</v>
      </c>
      <c r="E1" s="22">
        <v>105800</v>
      </c>
      <c r="F1" s="22">
        <v>36460</v>
      </c>
      <c r="G1" s="348">
        <f t="shared" ref="G1:G34" si="0">E1-F1</f>
        <v>69340</v>
      </c>
    </row>
    <row r="2" spans="1:9">
      <c r="A2" s="26" t="s">
        <v>254</v>
      </c>
      <c r="B2" s="53">
        <v>44548</v>
      </c>
      <c r="C2" s="351" t="s">
        <v>192</v>
      </c>
      <c r="D2" s="22">
        <v>10366</v>
      </c>
      <c r="E2" s="22">
        <v>94000</v>
      </c>
      <c r="F2" s="22">
        <v>33600</v>
      </c>
      <c r="G2" s="348">
        <f t="shared" si="0"/>
        <v>60400</v>
      </c>
    </row>
    <row r="3" spans="1:9">
      <c r="A3" s="26" t="s">
        <v>254</v>
      </c>
      <c r="B3" s="53">
        <v>44548</v>
      </c>
      <c r="C3" s="351" t="s">
        <v>255</v>
      </c>
      <c r="D3" s="22">
        <v>10367</v>
      </c>
      <c r="E3" s="22">
        <v>89100</v>
      </c>
      <c r="F3" s="22">
        <v>33320</v>
      </c>
      <c r="G3" s="348">
        <f t="shared" si="0"/>
        <v>55780</v>
      </c>
    </row>
    <row r="4" spans="1:9">
      <c r="A4" s="26" t="s">
        <v>254</v>
      </c>
      <c r="B4" s="53">
        <v>44548</v>
      </c>
      <c r="C4" s="351" t="s">
        <v>192</v>
      </c>
      <c r="D4" s="22">
        <v>10376</v>
      </c>
      <c r="E4" s="22">
        <v>93980</v>
      </c>
      <c r="F4" s="22">
        <v>33080</v>
      </c>
      <c r="G4" s="348">
        <f t="shared" si="0"/>
        <v>60900</v>
      </c>
    </row>
    <row r="5" spans="1:9">
      <c r="A5" s="26" t="s">
        <v>254</v>
      </c>
      <c r="B5" s="53">
        <v>44548</v>
      </c>
      <c r="C5" s="351" t="s">
        <v>191</v>
      </c>
      <c r="D5" s="22">
        <v>10380</v>
      </c>
      <c r="E5" s="22">
        <v>100120</v>
      </c>
      <c r="F5" s="22">
        <v>35480</v>
      </c>
      <c r="G5" s="348">
        <f t="shared" si="0"/>
        <v>64640</v>
      </c>
    </row>
    <row r="6" spans="1:9">
      <c r="A6" s="26" t="s">
        <v>254</v>
      </c>
      <c r="B6" s="53">
        <v>44548</v>
      </c>
      <c r="C6" s="351" t="s">
        <v>192</v>
      </c>
      <c r="D6" s="22">
        <v>10383</v>
      </c>
      <c r="E6" s="22">
        <v>97840</v>
      </c>
      <c r="F6" s="22">
        <v>33000</v>
      </c>
      <c r="G6" s="348">
        <f t="shared" si="0"/>
        <v>64840</v>
      </c>
      <c r="I6" s="37">
        <f>SUM(G1:G6)</f>
        <v>375900</v>
      </c>
    </row>
    <row r="7" spans="1:9">
      <c r="A7" s="26" t="s">
        <v>254</v>
      </c>
      <c r="B7" s="53">
        <v>44548</v>
      </c>
      <c r="C7" s="363" t="s">
        <v>189</v>
      </c>
      <c r="D7" s="22">
        <v>10363</v>
      </c>
      <c r="E7" s="22">
        <v>99900</v>
      </c>
      <c r="F7" s="22">
        <v>34960</v>
      </c>
      <c r="G7" s="348">
        <f t="shared" si="0"/>
        <v>64940</v>
      </c>
    </row>
    <row r="8" spans="1:9">
      <c r="A8" s="26" t="s">
        <v>254</v>
      </c>
      <c r="B8" s="53">
        <v>44548</v>
      </c>
      <c r="C8" s="363" t="s">
        <v>190</v>
      </c>
      <c r="D8" s="22">
        <v>10370</v>
      </c>
      <c r="E8" s="22">
        <v>105800</v>
      </c>
      <c r="F8" s="22">
        <v>36420</v>
      </c>
      <c r="G8" s="348">
        <f t="shared" si="0"/>
        <v>69380</v>
      </c>
    </row>
    <row r="9" spans="1:9">
      <c r="A9" s="26" t="s">
        <v>254</v>
      </c>
      <c r="B9" s="53">
        <v>44548</v>
      </c>
      <c r="C9" s="363" t="s">
        <v>189</v>
      </c>
      <c r="D9" s="22">
        <v>10373</v>
      </c>
      <c r="E9" s="22">
        <v>94160</v>
      </c>
      <c r="F9" s="22">
        <v>34620</v>
      </c>
      <c r="G9" s="348">
        <f t="shared" si="0"/>
        <v>59540</v>
      </c>
    </row>
    <row r="10" spans="1:9">
      <c r="A10" s="26" t="s">
        <v>254</v>
      </c>
      <c r="B10" s="53">
        <v>44548</v>
      </c>
      <c r="C10" s="363" t="s">
        <v>189</v>
      </c>
      <c r="D10" s="22">
        <v>10387</v>
      </c>
      <c r="E10" s="22">
        <v>102500</v>
      </c>
      <c r="F10" s="22">
        <v>34220</v>
      </c>
      <c r="G10" s="348">
        <f t="shared" si="0"/>
        <v>68280</v>
      </c>
      <c r="I10" s="37">
        <f>SUM(G7:G10)</f>
        <v>262140</v>
      </c>
    </row>
    <row r="11" spans="1:9">
      <c r="A11" s="26" t="s">
        <v>254</v>
      </c>
      <c r="B11" s="53">
        <v>44548</v>
      </c>
      <c r="C11" s="24" t="s">
        <v>215</v>
      </c>
      <c r="D11" s="22">
        <v>10364</v>
      </c>
      <c r="E11" s="22">
        <v>117800</v>
      </c>
      <c r="F11" s="22">
        <v>31540</v>
      </c>
      <c r="G11" s="348">
        <f t="shared" si="0"/>
        <v>86260</v>
      </c>
    </row>
    <row r="12" spans="1:9">
      <c r="A12" s="26" t="s">
        <v>254</v>
      </c>
      <c r="B12" s="53">
        <v>44548</v>
      </c>
      <c r="C12" s="24" t="s">
        <v>215</v>
      </c>
      <c r="D12" s="22">
        <v>10375</v>
      </c>
      <c r="E12" s="22">
        <v>120860</v>
      </c>
      <c r="F12" s="22">
        <v>32560</v>
      </c>
      <c r="G12" s="348">
        <f t="shared" si="0"/>
        <v>88300</v>
      </c>
      <c r="I12" s="37">
        <f>SUM(G11:G12)</f>
        <v>174560</v>
      </c>
    </row>
    <row r="13" spans="1:9">
      <c r="A13" s="26" t="s">
        <v>254</v>
      </c>
      <c r="B13" s="53">
        <v>44548</v>
      </c>
      <c r="C13" s="389" t="s">
        <v>197</v>
      </c>
      <c r="D13" s="22">
        <v>10365</v>
      </c>
      <c r="E13" s="22">
        <v>87120</v>
      </c>
      <c r="F13" s="22">
        <v>28680</v>
      </c>
      <c r="G13" s="348">
        <f t="shared" si="0"/>
        <v>58440</v>
      </c>
    </row>
    <row r="14" spans="1:9">
      <c r="A14" s="26" t="s">
        <v>254</v>
      </c>
      <c r="B14" s="53">
        <v>44548</v>
      </c>
      <c r="C14" s="389" t="s">
        <v>197</v>
      </c>
      <c r="D14" s="22">
        <v>10381</v>
      </c>
      <c r="E14" s="22">
        <v>86820</v>
      </c>
      <c r="F14" s="22">
        <v>28360</v>
      </c>
      <c r="G14" s="348">
        <f t="shared" si="0"/>
        <v>58460</v>
      </c>
      <c r="I14" s="37">
        <f>SUM(G13:G14)</f>
        <v>116900</v>
      </c>
    </row>
    <row r="15" spans="1:9">
      <c r="A15" s="26" t="s">
        <v>254</v>
      </c>
      <c r="B15" s="53">
        <v>44548</v>
      </c>
      <c r="C15" s="386" t="s">
        <v>250</v>
      </c>
      <c r="D15" s="22">
        <v>10369</v>
      </c>
      <c r="E15" s="22">
        <v>98000</v>
      </c>
      <c r="F15" s="22">
        <v>28220</v>
      </c>
      <c r="G15" s="348">
        <f t="shared" si="0"/>
        <v>69780</v>
      </c>
      <c r="I15" s="22">
        <f>G15</f>
        <v>69780</v>
      </c>
    </row>
    <row r="16" spans="1:9">
      <c r="A16" s="338" t="s">
        <v>256</v>
      </c>
      <c r="B16" s="53">
        <v>44548</v>
      </c>
      <c r="C16" s="390" t="s">
        <v>214</v>
      </c>
      <c r="D16" s="22">
        <v>10371</v>
      </c>
      <c r="E16" s="22">
        <v>99100</v>
      </c>
      <c r="F16" s="22">
        <v>34700</v>
      </c>
      <c r="G16" s="348">
        <f t="shared" si="0"/>
        <v>64400</v>
      </c>
    </row>
    <row r="17" spans="1:9">
      <c r="A17" s="26" t="s">
        <v>254</v>
      </c>
      <c r="B17" s="53">
        <v>44548</v>
      </c>
      <c r="C17" s="390" t="s">
        <v>214</v>
      </c>
      <c r="D17" s="22">
        <v>10378</v>
      </c>
      <c r="E17" s="22">
        <v>89600</v>
      </c>
      <c r="F17" s="22">
        <v>34360</v>
      </c>
      <c r="G17" s="348">
        <f t="shared" si="0"/>
        <v>55240</v>
      </c>
      <c r="I17" s="37">
        <f>SUM(G16:G17)</f>
        <v>119640</v>
      </c>
    </row>
    <row r="18" spans="1:9">
      <c r="A18" s="26" t="s">
        <v>254</v>
      </c>
      <c r="B18" s="53">
        <v>44548</v>
      </c>
      <c r="C18" s="381" t="s">
        <v>230</v>
      </c>
      <c r="D18" s="22">
        <v>10374</v>
      </c>
      <c r="E18" s="22">
        <v>111460</v>
      </c>
      <c r="F18" s="22">
        <v>29100</v>
      </c>
      <c r="G18" s="348">
        <f t="shared" si="0"/>
        <v>82360</v>
      </c>
    </row>
    <row r="19" spans="1:9">
      <c r="A19" s="26" t="s">
        <v>254</v>
      </c>
      <c r="B19" s="53">
        <v>44548</v>
      </c>
      <c r="C19" s="381" t="s">
        <v>230</v>
      </c>
      <c r="D19" s="22">
        <v>10385</v>
      </c>
      <c r="E19" s="22">
        <v>113060</v>
      </c>
      <c r="F19" s="22">
        <v>29640</v>
      </c>
      <c r="G19" s="348">
        <f t="shared" si="0"/>
        <v>83420</v>
      </c>
      <c r="I19" s="37">
        <f>SUM(G18:G19)</f>
        <v>165780</v>
      </c>
    </row>
    <row r="20" spans="1:9">
      <c r="A20" s="349" t="s">
        <v>236</v>
      </c>
      <c r="B20" s="53">
        <v>44548</v>
      </c>
      <c r="C20" s="349" t="s">
        <v>205</v>
      </c>
      <c r="D20" s="30">
        <v>5405</v>
      </c>
      <c r="E20" s="30">
        <v>98680</v>
      </c>
      <c r="F20" s="30">
        <v>34700</v>
      </c>
      <c r="G20" s="348">
        <f t="shared" si="0"/>
        <v>63980</v>
      </c>
    </row>
    <row r="21" spans="1:9">
      <c r="A21" s="391" t="s">
        <v>257</v>
      </c>
      <c r="B21" s="53">
        <v>44548</v>
      </c>
      <c r="C21" s="392" t="s">
        <v>207</v>
      </c>
      <c r="D21" s="22">
        <v>5406</v>
      </c>
      <c r="E21" s="22">
        <v>97300</v>
      </c>
      <c r="F21" s="22">
        <v>33760</v>
      </c>
      <c r="G21" s="348">
        <f t="shared" si="0"/>
        <v>63540</v>
      </c>
    </row>
    <row r="22" spans="1:9">
      <c r="A22" s="391" t="s">
        <v>236</v>
      </c>
      <c r="B22" s="53">
        <v>44548</v>
      </c>
      <c r="C22" s="392" t="s">
        <v>205</v>
      </c>
      <c r="D22" s="22">
        <v>5412</v>
      </c>
      <c r="E22" s="22">
        <v>99880</v>
      </c>
      <c r="F22" s="22">
        <v>34340</v>
      </c>
      <c r="G22" s="348">
        <f t="shared" si="0"/>
        <v>65540</v>
      </c>
    </row>
    <row r="23" spans="1:9">
      <c r="A23" s="391" t="s">
        <v>236</v>
      </c>
      <c r="B23" s="53">
        <v>44548</v>
      </c>
      <c r="C23" s="392" t="s">
        <v>207</v>
      </c>
      <c r="D23" s="22">
        <v>5413</v>
      </c>
      <c r="E23" s="22">
        <v>97920</v>
      </c>
      <c r="F23" s="22">
        <v>33800</v>
      </c>
      <c r="G23" s="348">
        <f t="shared" si="0"/>
        <v>64120</v>
      </c>
      <c r="I23" s="37"/>
    </row>
    <row r="24" spans="1:9">
      <c r="A24" s="391" t="s">
        <v>236</v>
      </c>
      <c r="B24" s="53">
        <v>44548</v>
      </c>
      <c r="C24" s="393" t="s">
        <v>189</v>
      </c>
      <c r="D24" s="22">
        <v>10379</v>
      </c>
      <c r="E24" s="22">
        <v>96280</v>
      </c>
      <c r="F24" s="22">
        <v>34500</v>
      </c>
      <c r="G24" s="348">
        <f t="shared" si="0"/>
        <v>61780</v>
      </c>
    </row>
    <row r="25" spans="1:9">
      <c r="A25" s="391" t="s">
        <v>236</v>
      </c>
      <c r="B25" s="53">
        <v>44548</v>
      </c>
      <c r="C25" s="393" t="s">
        <v>190</v>
      </c>
      <c r="D25" s="22">
        <v>10382</v>
      </c>
      <c r="E25" s="22">
        <v>103420</v>
      </c>
      <c r="F25" s="22">
        <v>36600</v>
      </c>
      <c r="G25" s="348">
        <f t="shared" si="0"/>
        <v>66820</v>
      </c>
    </row>
    <row r="26" spans="1:9">
      <c r="A26" s="391" t="s">
        <v>236</v>
      </c>
      <c r="B26" s="53">
        <v>44548</v>
      </c>
      <c r="C26" s="393" t="s">
        <v>190</v>
      </c>
      <c r="D26" s="22">
        <v>10377</v>
      </c>
      <c r="E26" s="22">
        <v>106140</v>
      </c>
      <c r="F26" s="22">
        <v>35920</v>
      </c>
      <c r="G26" s="348">
        <f t="shared" si="0"/>
        <v>70220</v>
      </c>
      <c r="I26" s="37"/>
    </row>
    <row r="27" spans="1:9">
      <c r="A27" s="391" t="s">
        <v>257</v>
      </c>
      <c r="B27" s="53">
        <v>44548</v>
      </c>
      <c r="C27" s="392" t="s">
        <v>205</v>
      </c>
      <c r="D27" s="22">
        <v>5419</v>
      </c>
      <c r="E27" s="22">
        <v>98680</v>
      </c>
      <c r="F27" s="22">
        <v>34040</v>
      </c>
      <c r="G27" s="348">
        <f t="shared" si="0"/>
        <v>64640</v>
      </c>
    </row>
    <row r="28" spans="1:9">
      <c r="A28" s="391" t="s">
        <v>236</v>
      </c>
      <c r="B28" s="53">
        <v>44548</v>
      </c>
      <c r="C28" s="392" t="s">
        <v>207</v>
      </c>
      <c r="D28" s="22">
        <v>5420</v>
      </c>
      <c r="E28" s="22">
        <v>98680</v>
      </c>
      <c r="F28" s="22">
        <v>33480</v>
      </c>
      <c r="G28" s="348">
        <f t="shared" si="0"/>
        <v>65200</v>
      </c>
    </row>
    <row r="29" spans="1:9">
      <c r="A29" s="391" t="s">
        <v>236</v>
      </c>
      <c r="B29" s="53">
        <v>44548</v>
      </c>
      <c r="C29" s="392" t="s">
        <v>216</v>
      </c>
      <c r="D29" s="22">
        <v>10372</v>
      </c>
      <c r="E29" s="22">
        <v>99500</v>
      </c>
      <c r="F29" s="22">
        <v>32680</v>
      </c>
      <c r="G29" s="348">
        <f>E29-F29</f>
        <v>66820</v>
      </c>
      <c r="I29" s="37">
        <f>SUM(G20:G29)</f>
        <v>652660</v>
      </c>
    </row>
    <row r="30" spans="1:9">
      <c r="A30" s="350" t="s">
        <v>258</v>
      </c>
      <c r="B30" s="53">
        <v>44548</v>
      </c>
      <c r="C30" s="350" t="s">
        <v>209</v>
      </c>
      <c r="D30" s="30">
        <v>5409</v>
      </c>
      <c r="E30" s="30">
        <v>97320</v>
      </c>
      <c r="F30" s="30">
        <v>35160</v>
      </c>
      <c r="G30" s="348">
        <f t="shared" si="0"/>
        <v>62160</v>
      </c>
    </row>
    <row r="31" spans="1:9">
      <c r="A31" s="350" t="s">
        <v>258</v>
      </c>
      <c r="B31" s="53">
        <v>44548</v>
      </c>
      <c r="C31" s="350" t="s">
        <v>243</v>
      </c>
      <c r="D31" s="22">
        <v>10384</v>
      </c>
      <c r="E31" s="22">
        <v>100020</v>
      </c>
      <c r="F31" s="22">
        <v>34420</v>
      </c>
      <c r="G31" s="348">
        <f t="shared" si="0"/>
        <v>65600</v>
      </c>
    </row>
    <row r="32" spans="1:9">
      <c r="A32" s="350" t="s">
        <v>258</v>
      </c>
      <c r="B32" s="53">
        <v>44548</v>
      </c>
      <c r="C32" s="350" t="s">
        <v>241</v>
      </c>
      <c r="D32" s="22">
        <v>5421</v>
      </c>
      <c r="E32" s="22">
        <v>97340</v>
      </c>
      <c r="F32" s="22">
        <v>33860</v>
      </c>
      <c r="G32" s="348">
        <f t="shared" si="0"/>
        <v>63480</v>
      </c>
    </row>
    <row r="33" spans="1:10">
      <c r="A33" s="350" t="s">
        <v>258</v>
      </c>
      <c r="B33" s="53">
        <v>44548</v>
      </c>
      <c r="C33" s="350" t="s">
        <v>246</v>
      </c>
      <c r="D33" s="22">
        <v>5423</v>
      </c>
      <c r="E33" s="22">
        <v>97120</v>
      </c>
      <c r="F33" s="22">
        <v>33980</v>
      </c>
      <c r="G33" s="348">
        <f t="shared" si="0"/>
        <v>63140</v>
      </c>
    </row>
    <row r="34" spans="1:10">
      <c r="A34" s="350" t="s">
        <v>258</v>
      </c>
      <c r="B34" s="53">
        <v>44548</v>
      </c>
      <c r="C34" s="350" t="s">
        <v>216</v>
      </c>
      <c r="D34" s="22">
        <v>10386</v>
      </c>
      <c r="E34" s="22">
        <v>98660</v>
      </c>
      <c r="F34" s="22">
        <v>33080</v>
      </c>
      <c r="G34" s="348">
        <f t="shared" si="0"/>
        <v>65580</v>
      </c>
    </row>
    <row r="35" spans="1:10">
      <c r="A35" s="350" t="s">
        <v>258</v>
      </c>
      <c r="B35" s="53">
        <v>44548</v>
      </c>
      <c r="C35" s="350" t="s">
        <v>208</v>
      </c>
      <c r="D35" s="22">
        <v>10485</v>
      </c>
      <c r="E35" s="22">
        <v>104100</v>
      </c>
      <c r="F35" s="22">
        <v>35040</v>
      </c>
      <c r="G35" s="348">
        <f>E35-F35</f>
        <v>69060</v>
      </c>
    </row>
    <row r="36" spans="1:10">
      <c r="A36" s="339" t="s">
        <v>259</v>
      </c>
      <c r="B36" s="53">
        <v>44548</v>
      </c>
      <c r="C36" s="350" t="s">
        <v>244</v>
      </c>
      <c r="D36" s="22">
        <v>5418</v>
      </c>
      <c r="E36" s="22">
        <v>99940</v>
      </c>
      <c r="F36" s="22">
        <v>35080</v>
      </c>
      <c r="G36" s="348">
        <f>E36-F36</f>
        <v>64860</v>
      </c>
      <c r="I36" s="37">
        <f>SUM(G30:G36)</f>
        <v>453880</v>
      </c>
    </row>
    <row r="39" spans="1:10">
      <c r="G39" s="80">
        <f>SUM(G1:G36)</f>
        <v>2391240</v>
      </c>
      <c r="I39" s="80">
        <f>SUM(I1:I36)</f>
        <v>2391240</v>
      </c>
      <c r="J39" s="81" t="s">
        <v>160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J69"/>
  <sheetViews>
    <sheetView topLeftCell="A31" workbookViewId="0">
      <selection activeCell="K47" sqref="K47"/>
    </sheetView>
  </sheetViews>
  <sheetFormatPr defaultRowHeight="14.4"/>
  <cols>
    <col min="1" max="1" width="20.88671875" customWidth="1"/>
    <col min="2" max="2" width="14.21875" customWidth="1"/>
    <col min="3" max="3" width="14.44140625" customWidth="1"/>
    <col min="5" max="5" width="13.5546875" customWidth="1"/>
    <col min="7" max="7" width="12.5546875" bestFit="1" customWidth="1"/>
    <col min="9" max="9" width="12.5546875" bestFit="1" customWidth="1"/>
  </cols>
  <sheetData>
    <row r="1" spans="1:7">
      <c r="A1" s="394" t="s">
        <v>238</v>
      </c>
      <c r="B1" s="395">
        <v>44549</v>
      </c>
      <c r="C1" s="340" t="s">
        <v>205</v>
      </c>
      <c r="D1" s="22">
        <v>5425</v>
      </c>
      <c r="E1" s="22">
        <v>99220</v>
      </c>
      <c r="F1" s="22">
        <v>34680</v>
      </c>
      <c r="G1" s="348">
        <v>64540</v>
      </c>
    </row>
    <row r="2" spans="1:7">
      <c r="A2" s="394" t="s">
        <v>238</v>
      </c>
      <c r="B2" s="51">
        <v>44549</v>
      </c>
      <c r="C2" s="339" t="s">
        <v>207</v>
      </c>
      <c r="D2" s="22">
        <v>5427</v>
      </c>
      <c r="E2" s="22">
        <v>95200</v>
      </c>
      <c r="F2" s="22">
        <v>34480</v>
      </c>
      <c r="G2" s="348">
        <v>60720</v>
      </c>
    </row>
    <row r="3" spans="1:7">
      <c r="A3" s="339" t="s">
        <v>245</v>
      </c>
      <c r="B3" s="51">
        <v>44549</v>
      </c>
      <c r="C3" s="339" t="s">
        <v>243</v>
      </c>
      <c r="D3" s="22">
        <v>5430</v>
      </c>
      <c r="E3" s="22">
        <v>97880</v>
      </c>
      <c r="F3" s="22">
        <v>34200</v>
      </c>
      <c r="G3" s="348">
        <v>63680</v>
      </c>
    </row>
    <row r="4" spans="1:7">
      <c r="A4" s="394" t="s">
        <v>238</v>
      </c>
      <c r="B4" s="51">
        <v>44549</v>
      </c>
      <c r="C4" s="339" t="s">
        <v>246</v>
      </c>
      <c r="D4" s="22">
        <v>5431</v>
      </c>
      <c r="E4" s="22">
        <v>97180</v>
      </c>
      <c r="F4" s="22">
        <v>35040</v>
      </c>
      <c r="G4" s="348">
        <v>62140</v>
      </c>
    </row>
    <row r="5" spans="1:7">
      <c r="A5" s="394" t="s">
        <v>238</v>
      </c>
      <c r="B5" s="51">
        <v>44549</v>
      </c>
      <c r="C5" s="339" t="s">
        <v>208</v>
      </c>
      <c r="D5" s="22">
        <v>5434</v>
      </c>
      <c r="E5" s="22">
        <v>99700</v>
      </c>
      <c r="F5" s="22">
        <v>35220</v>
      </c>
      <c r="G5" s="348">
        <v>64480</v>
      </c>
    </row>
    <row r="6" spans="1:7">
      <c r="A6" s="339" t="s">
        <v>245</v>
      </c>
      <c r="B6" s="51">
        <v>44549</v>
      </c>
      <c r="C6" s="339" t="s">
        <v>206</v>
      </c>
      <c r="D6" s="22">
        <v>5435</v>
      </c>
      <c r="E6" s="22">
        <v>99440</v>
      </c>
      <c r="F6" s="22">
        <v>33820</v>
      </c>
      <c r="G6" s="348">
        <v>65620</v>
      </c>
    </row>
    <row r="7" spans="1:7">
      <c r="A7" s="339" t="s">
        <v>245</v>
      </c>
      <c r="B7" s="51">
        <v>44549</v>
      </c>
      <c r="C7" s="339" t="s">
        <v>246</v>
      </c>
      <c r="D7" s="22">
        <v>5441</v>
      </c>
      <c r="E7" s="22">
        <v>97680</v>
      </c>
      <c r="F7" s="22">
        <v>35060</v>
      </c>
      <c r="G7" s="348">
        <v>62620</v>
      </c>
    </row>
    <row r="8" spans="1:7">
      <c r="A8" s="339" t="s">
        <v>245</v>
      </c>
      <c r="B8" s="51">
        <v>44549</v>
      </c>
      <c r="C8" s="339" t="s">
        <v>205</v>
      </c>
      <c r="D8" s="22">
        <v>5442</v>
      </c>
      <c r="E8" s="22">
        <v>98820</v>
      </c>
      <c r="F8" s="22">
        <v>34560</v>
      </c>
      <c r="G8" s="348">
        <v>64260</v>
      </c>
    </row>
    <row r="9" spans="1:7">
      <c r="A9" s="394" t="s">
        <v>238</v>
      </c>
      <c r="B9" s="51">
        <v>44549</v>
      </c>
      <c r="C9" s="339" t="s">
        <v>206</v>
      </c>
      <c r="D9" s="22">
        <v>5444</v>
      </c>
      <c r="E9" s="22">
        <v>97200</v>
      </c>
      <c r="F9" s="22">
        <v>33800</v>
      </c>
      <c r="G9" s="348">
        <v>63400</v>
      </c>
    </row>
    <row r="10" spans="1:7">
      <c r="A10" s="339" t="s">
        <v>245</v>
      </c>
      <c r="B10" s="51">
        <v>44549</v>
      </c>
      <c r="C10" s="339" t="s">
        <v>208</v>
      </c>
      <c r="D10" s="22">
        <v>5445</v>
      </c>
      <c r="E10" s="22">
        <v>99760</v>
      </c>
      <c r="F10" s="22">
        <v>35120</v>
      </c>
      <c r="G10" s="348">
        <v>64640</v>
      </c>
    </row>
    <row r="11" spans="1:7">
      <c r="A11" s="394" t="s">
        <v>238</v>
      </c>
      <c r="B11" s="51">
        <v>44549</v>
      </c>
      <c r="C11" s="339" t="s">
        <v>207</v>
      </c>
      <c r="D11" s="22">
        <v>5447</v>
      </c>
      <c r="E11" s="22">
        <v>93540</v>
      </c>
      <c r="F11" s="22">
        <v>34240</v>
      </c>
      <c r="G11" s="348">
        <v>59300</v>
      </c>
    </row>
    <row r="12" spans="1:7">
      <c r="A12" s="394" t="s">
        <v>238</v>
      </c>
      <c r="B12" s="51">
        <v>44549</v>
      </c>
      <c r="C12" s="339" t="s">
        <v>244</v>
      </c>
      <c r="D12" s="22">
        <v>5448</v>
      </c>
      <c r="E12" s="22">
        <v>95840</v>
      </c>
      <c r="F12" s="22">
        <v>34820</v>
      </c>
      <c r="G12" s="348">
        <v>61020</v>
      </c>
    </row>
    <row r="13" spans="1:7">
      <c r="A13" s="339" t="s">
        <v>245</v>
      </c>
      <c r="B13" s="51">
        <v>44549</v>
      </c>
      <c r="C13" s="339" t="s">
        <v>243</v>
      </c>
      <c r="D13" s="22">
        <v>5449</v>
      </c>
      <c r="E13" s="22">
        <v>98020</v>
      </c>
      <c r="F13" s="22">
        <v>33980</v>
      </c>
      <c r="G13" s="348">
        <v>64040</v>
      </c>
    </row>
    <row r="14" spans="1:7">
      <c r="A14" s="394" t="s">
        <v>238</v>
      </c>
      <c r="B14" s="51">
        <v>44549</v>
      </c>
      <c r="C14" s="339" t="s">
        <v>246</v>
      </c>
      <c r="D14" s="22">
        <v>5451</v>
      </c>
      <c r="E14" s="22">
        <v>98680</v>
      </c>
      <c r="F14" s="22">
        <v>34820</v>
      </c>
      <c r="G14" s="348">
        <v>63860</v>
      </c>
    </row>
    <row r="15" spans="1:7">
      <c r="A15" s="339" t="s">
        <v>261</v>
      </c>
      <c r="B15" s="51">
        <v>44549</v>
      </c>
      <c r="C15" s="339" t="s">
        <v>205</v>
      </c>
      <c r="D15" s="22">
        <v>5453</v>
      </c>
      <c r="E15" s="22">
        <v>96460</v>
      </c>
      <c r="F15" s="22">
        <v>34500</v>
      </c>
      <c r="G15" s="348">
        <v>61960</v>
      </c>
    </row>
    <row r="16" spans="1:7">
      <c r="A16" s="394" t="s">
        <v>238</v>
      </c>
      <c r="B16" s="51">
        <v>44549</v>
      </c>
      <c r="C16" s="339" t="s">
        <v>209</v>
      </c>
      <c r="D16" s="22">
        <v>5454</v>
      </c>
      <c r="E16" s="22">
        <v>97480</v>
      </c>
      <c r="F16" s="22">
        <v>35220</v>
      </c>
      <c r="G16" s="348">
        <v>62260</v>
      </c>
    </row>
    <row r="17" spans="1:7">
      <c r="A17" s="394" t="s">
        <v>238</v>
      </c>
      <c r="B17" s="51">
        <v>44549</v>
      </c>
      <c r="C17" s="339" t="s">
        <v>206</v>
      </c>
      <c r="D17" s="22">
        <v>5455</v>
      </c>
      <c r="E17" s="22">
        <v>99120</v>
      </c>
      <c r="F17" s="22">
        <v>33700</v>
      </c>
      <c r="G17" s="348">
        <v>65420</v>
      </c>
    </row>
    <row r="18" spans="1:7">
      <c r="A18" s="394" t="s">
        <v>238</v>
      </c>
      <c r="B18" s="51">
        <v>44549</v>
      </c>
      <c r="C18" s="339" t="s">
        <v>241</v>
      </c>
      <c r="D18" s="22">
        <v>10486</v>
      </c>
      <c r="E18" s="22">
        <v>100800</v>
      </c>
      <c r="F18" s="22">
        <v>34260</v>
      </c>
      <c r="G18" s="348">
        <v>66540</v>
      </c>
    </row>
    <row r="19" spans="1:7">
      <c r="A19" s="339" t="s">
        <v>245</v>
      </c>
      <c r="B19" s="51">
        <v>44549</v>
      </c>
      <c r="C19" s="339" t="s">
        <v>205</v>
      </c>
      <c r="D19" s="22">
        <v>10487</v>
      </c>
      <c r="E19" s="22">
        <v>103060</v>
      </c>
      <c r="F19" s="22">
        <v>34680</v>
      </c>
      <c r="G19" s="348">
        <v>68380</v>
      </c>
    </row>
    <row r="20" spans="1:7">
      <c r="A20" s="339" t="s">
        <v>245</v>
      </c>
      <c r="B20" s="51">
        <v>44549</v>
      </c>
      <c r="C20" s="339" t="s">
        <v>209</v>
      </c>
      <c r="D20" s="22">
        <v>10488</v>
      </c>
      <c r="E20" s="22">
        <v>103500</v>
      </c>
      <c r="F20" s="22">
        <v>35380</v>
      </c>
      <c r="G20" s="348">
        <v>68120</v>
      </c>
    </row>
    <row r="21" spans="1:7">
      <c r="A21" s="339" t="s">
        <v>245</v>
      </c>
      <c r="B21" s="51">
        <v>44549</v>
      </c>
      <c r="C21" s="339" t="s">
        <v>207</v>
      </c>
      <c r="D21" s="22">
        <v>10489</v>
      </c>
      <c r="E21" s="22">
        <v>100400</v>
      </c>
      <c r="F21" s="22">
        <v>34320</v>
      </c>
      <c r="G21" s="348">
        <v>66080</v>
      </c>
    </row>
    <row r="22" spans="1:7">
      <c r="A22" s="339" t="s">
        <v>245</v>
      </c>
      <c r="B22" s="51">
        <v>44549</v>
      </c>
      <c r="C22" s="339" t="s">
        <v>244</v>
      </c>
      <c r="D22" s="22">
        <v>10490</v>
      </c>
      <c r="E22" s="22">
        <v>101180</v>
      </c>
      <c r="F22" s="22">
        <v>34900</v>
      </c>
      <c r="G22" s="348">
        <v>66280</v>
      </c>
    </row>
    <row r="23" spans="1:7">
      <c r="A23" s="339" t="s">
        <v>245</v>
      </c>
      <c r="B23" s="51">
        <v>44549</v>
      </c>
      <c r="C23" s="339" t="s">
        <v>241</v>
      </c>
      <c r="D23" s="22">
        <v>10491</v>
      </c>
      <c r="E23" s="22">
        <v>100600</v>
      </c>
      <c r="F23" s="22">
        <v>34100</v>
      </c>
      <c r="G23" s="348">
        <v>66500</v>
      </c>
    </row>
    <row r="24" spans="1:7">
      <c r="A24" s="394" t="s">
        <v>238</v>
      </c>
      <c r="B24" s="51">
        <v>44549</v>
      </c>
      <c r="C24" s="339" t="s">
        <v>243</v>
      </c>
      <c r="D24" s="22">
        <v>10492</v>
      </c>
      <c r="E24" s="22">
        <v>100280</v>
      </c>
      <c r="F24" s="22">
        <v>34140</v>
      </c>
      <c r="G24" s="348">
        <v>66140</v>
      </c>
    </row>
    <row r="25" spans="1:7">
      <c r="A25" s="394" t="s">
        <v>238</v>
      </c>
      <c r="B25" s="51">
        <v>44549</v>
      </c>
      <c r="C25" s="339" t="s">
        <v>241</v>
      </c>
      <c r="D25" s="22">
        <v>10493</v>
      </c>
      <c r="E25" s="22">
        <v>101560</v>
      </c>
      <c r="F25" s="22">
        <v>33880</v>
      </c>
      <c r="G25" s="348">
        <v>67680</v>
      </c>
    </row>
    <row r="26" spans="1:7">
      <c r="A26" s="339" t="s">
        <v>245</v>
      </c>
      <c r="B26" s="51">
        <v>44549</v>
      </c>
      <c r="C26" s="339" t="s">
        <v>209</v>
      </c>
      <c r="D26" s="22">
        <v>10494</v>
      </c>
      <c r="E26" s="22">
        <v>100500</v>
      </c>
      <c r="F26" s="22">
        <v>35260</v>
      </c>
      <c r="G26" s="348">
        <v>65240</v>
      </c>
    </row>
    <row r="27" spans="1:7">
      <c r="A27" s="394" t="s">
        <v>238</v>
      </c>
      <c r="B27" s="51">
        <v>44549</v>
      </c>
      <c r="C27" s="339" t="s">
        <v>208</v>
      </c>
      <c r="D27" s="22">
        <v>10495</v>
      </c>
      <c r="E27" s="22">
        <v>100480</v>
      </c>
      <c r="F27" s="22">
        <v>34680</v>
      </c>
      <c r="G27" s="348">
        <v>65800</v>
      </c>
    </row>
    <row r="28" spans="1:7">
      <c r="A28" s="394" t="s">
        <v>238</v>
      </c>
      <c r="B28" s="51">
        <v>44549</v>
      </c>
      <c r="C28" s="339" t="s">
        <v>241</v>
      </c>
      <c r="D28" s="22">
        <v>10496</v>
      </c>
      <c r="E28" s="22">
        <v>100880</v>
      </c>
      <c r="F28" s="22">
        <v>33960</v>
      </c>
      <c r="G28" s="348">
        <v>66920</v>
      </c>
    </row>
    <row r="29" spans="1:7">
      <c r="A29" s="339" t="s">
        <v>261</v>
      </c>
      <c r="B29" s="51">
        <v>44549</v>
      </c>
      <c r="C29" s="339" t="s">
        <v>243</v>
      </c>
      <c r="D29" s="22">
        <v>10497</v>
      </c>
      <c r="E29" s="22">
        <v>101440</v>
      </c>
      <c r="F29" s="22">
        <v>33920</v>
      </c>
      <c r="G29" s="348">
        <v>67520</v>
      </c>
    </row>
    <row r="30" spans="1:7">
      <c r="A30" s="339" t="s">
        <v>262</v>
      </c>
      <c r="B30" s="51">
        <v>44549</v>
      </c>
      <c r="C30" s="339" t="s">
        <v>207</v>
      </c>
      <c r="D30" s="22">
        <v>5457</v>
      </c>
      <c r="E30" s="22">
        <v>96820</v>
      </c>
      <c r="F30" s="22">
        <v>34200</v>
      </c>
      <c r="G30" s="348">
        <v>62620</v>
      </c>
    </row>
    <row r="31" spans="1:7">
      <c r="A31" s="339" t="s">
        <v>262</v>
      </c>
      <c r="B31" s="51">
        <v>44549</v>
      </c>
      <c r="C31" s="339" t="s">
        <v>244</v>
      </c>
      <c r="D31" s="22">
        <v>5458</v>
      </c>
      <c r="E31" s="22">
        <v>99080</v>
      </c>
      <c r="F31" s="22">
        <v>34660</v>
      </c>
      <c r="G31" s="348">
        <v>64420</v>
      </c>
    </row>
    <row r="32" spans="1:7">
      <c r="A32" s="339" t="s">
        <v>262</v>
      </c>
      <c r="B32" s="51">
        <v>44549</v>
      </c>
      <c r="C32" s="339" t="s">
        <v>246</v>
      </c>
      <c r="D32" s="22">
        <v>5461</v>
      </c>
      <c r="E32" s="22">
        <v>97080</v>
      </c>
      <c r="F32" s="22">
        <v>34740</v>
      </c>
      <c r="G32" s="348">
        <v>62340</v>
      </c>
    </row>
    <row r="33" spans="1:9">
      <c r="A33" s="339" t="s">
        <v>261</v>
      </c>
      <c r="B33" s="51">
        <v>44549</v>
      </c>
      <c r="C33" s="339" t="s">
        <v>205</v>
      </c>
      <c r="D33" s="22">
        <v>5462</v>
      </c>
      <c r="E33" s="22">
        <v>98860</v>
      </c>
      <c r="F33" s="22">
        <v>34380</v>
      </c>
      <c r="G33" s="348">
        <v>64480</v>
      </c>
    </row>
    <row r="34" spans="1:9">
      <c r="A34" s="339" t="s">
        <v>261</v>
      </c>
      <c r="B34" s="51">
        <v>44549</v>
      </c>
      <c r="C34" s="339" t="s">
        <v>209</v>
      </c>
      <c r="D34" s="22">
        <v>5465</v>
      </c>
      <c r="E34" s="22">
        <v>99720</v>
      </c>
      <c r="F34" s="22">
        <v>35120</v>
      </c>
      <c r="G34" s="348">
        <v>64600</v>
      </c>
    </row>
    <row r="35" spans="1:9">
      <c r="A35" s="339" t="s">
        <v>262</v>
      </c>
      <c r="B35" s="51">
        <v>44549</v>
      </c>
      <c r="C35" s="339" t="s">
        <v>206</v>
      </c>
      <c r="D35" s="22">
        <v>5466</v>
      </c>
      <c r="E35" s="22">
        <v>97180</v>
      </c>
      <c r="F35" s="22">
        <v>33640</v>
      </c>
      <c r="G35" s="348">
        <v>63540</v>
      </c>
    </row>
    <row r="36" spans="1:9">
      <c r="A36" s="339" t="s">
        <v>261</v>
      </c>
      <c r="B36" s="51">
        <v>44549</v>
      </c>
      <c r="C36" s="339" t="s">
        <v>208</v>
      </c>
      <c r="D36" s="22">
        <v>5467</v>
      </c>
      <c r="E36" s="22">
        <v>98380</v>
      </c>
      <c r="F36" s="22">
        <v>34900</v>
      </c>
      <c r="G36" s="348">
        <v>63480</v>
      </c>
    </row>
    <row r="37" spans="1:9">
      <c r="A37" s="339" t="s">
        <v>263</v>
      </c>
      <c r="B37" s="51">
        <v>44549</v>
      </c>
      <c r="C37" s="339" t="s">
        <v>207</v>
      </c>
      <c r="D37" s="22">
        <v>5468</v>
      </c>
      <c r="E37" s="22">
        <v>97300</v>
      </c>
      <c r="F37" s="22">
        <v>34220</v>
      </c>
      <c r="G37" s="348">
        <v>63080</v>
      </c>
    </row>
    <row r="38" spans="1:9">
      <c r="A38" s="339" t="s">
        <v>263</v>
      </c>
      <c r="B38" s="51">
        <v>44549</v>
      </c>
      <c r="C38" s="339" t="s">
        <v>243</v>
      </c>
      <c r="D38" s="22">
        <v>5469</v>
      </c>
      <c r="E38" s="22">
        <v>95480</v>
      </c>
      <c r="F38" s="22">
        <v>33760</v>
      </c>
      <c r="G38" s="348">
        <v>61720</v>
      </c>
    </row>
    <row r="39" spans="1:9">
      <c r="A39" s="339" t="s">
        <v>263</v>
      </c>
      <c r="B39" s="51">
        <v>44549</v>
      </c>
      <c r="C39" s="339" t="s">
        <v>246</v>
      </c>
      <c r="D39" s="22">
        <v>5470</v>
      </c>
      <c r="E39" s="22">
        <v>96640</v>
      </c>
      <c r="F39" s="22">
        <v>34580</v>
      </c>
      <c r="G39" s="348">
        <v>62060</v>
      </c>
    </row>
    <row r="40" spans="1:9">
      <c r="A40" s="394" t="s">
        <v>238</v>
      </c>
      <c r="B40" s="51">
        <v>44549</v>
      </c>
      <c r="C40" s="305" t="s">
        <v>216</v>
      </c>
      <c r="D40" s="22">
        <v>10392</v>
      </c>
      <c r="E40" s="22">
        <v>99600</v>
      </c>
      <c r="F40" s="22">
        <v>34920</v>
      </c>
      <c r="G40" s="348">
        <v>64680</v>
      </c>
    </row>
    <row r="41" spans="1:9">
      <c r="A41" s="339" t="s">
        <v>245</v>
      </c>
      <c r="B41" s="51">
        <v>44549</v>
      </c>
      <c r="C41" s="305" t="s">
        <v>216</v>
      </c>
      <c r="D41" s="22">
        <v>10395</v>
      </c>
      <c r="E41" s="22">
        <v>95380</v>
      </c>
      <c r="F41" s="22">
        <v>32980</v>
      </c>
      <c r="G41" s="348">
        <v>62400</v>
      </c>
    </row>
    <row r="42" spans="1:9">
      <c r="A42" s="339" t="s">
        <v>245</v>
      </c>
      <c r="B42" s="51">
        <v>44549</v>
      </c>
      <c r="C42" s="305" t="s">
        <v>216</v>
      </c>
      <c r="D42" s="22">
        <v>10401</v>
      </c>
      <c r="E42" s="22">
        <v>93660</v>
      </c>
      <c r="F42" s="22">
        <v>32860</v>
      </c>
      <c r="G42" s="348">
        <v>60800</v>
      </c>
    </row>
    <row r="43" spans="1:9">
      <c r="A43" s="394" t="s">
        <v>238</v>
      </c>
      <c r="B43" s="51">
        <v>44549</v>
      </c>
      <c r="C43" s="305" t="s">
        <v>190</v>
      </c>
      <c r="D43" s="22">
        <v>10393</v>
      </c>
      <c r="E43" s="22">
        <v>102300</v>
      </c>
      <c r="F43" s="22">
        <v>36180</v>
      </c>
      <c r="G43" s="348">
        <v>66120</v>
      </c>
    </row>
    <row r="44" spans="1:9">
      <c r="A44" s="339" t="s">
        <v>245</v>
      </c>
      <c r="B44" s="51">
        <v>44549</v>
      </c>
      <c r="C44" s="305" t="s">
        <v>190</v>
      </c>
      <c r="D44" s="22">
        <v>10396</v>
      </c>
      <c r="E44" s="22">
        <v>102500</v>
      </c>
      <c r="F44" s="22">
        <v>36140</v>
      </c>
      <c r="G44" s="348">
        <v>66360</v>
      </c>
    </row>
    <row r="45" spans="1:9">
      <c r="A45" s="339" t="s">
        <v>245</v>
      </c>
      <c r="B45" s="51">
        <v>44549</v>
      </c>
      <c r="C45" s="305" t="s">
        <v>190</v>
      </c>
      <c r="D45" s="22">
        <v>10402</v>
      </c>
      <c r="E45" s="22">
        <v>103100</v>
      </c>
      <c r="F45" s="22">
        <v>36020</v>
      </c>
      <c r="G45" s="348">
        <v>67080</v>
      </c>
    </row>
    <row r="46" spans="1:9">
      <c r="A46" s="339" t="s">
        <v>245</v>
      </c>
      <c r="B46" s="51">
        <v>44549</v>
      </c>
      <c r="C46" s="305" t="s">
        <v>216</v>
      </c>
      <c r="D46" s="22">
        <v>10403</v>
      </c>
      <c r="E46" s="22">
        <v>98900</v>
      </c>
      <c r="F46" s="22">
        <v>32760</v>
      </c>
      <c r="G46" s="348">
        <v>66140</v>
      </c>
    </row>
    <row r="47" spans="1:9">
      <c r="A47" s="339" t="s">
        <v>245</v>
      </c>
      <c r="B47" s="51">
        <v>44549</v>
      </c>
      <c r="C47" s="305" t="s">
        <v>190</v>
      </c>
      <c r="D47" s="22">
        <v>10404</v>
      </c>
      <c r="E47" s="22">
        <v>105340</v>
      </c>
      <c r="F47" s="22">
        <v>35940</v>
      </c>
      <c r="G47" s="348">
        <v>69400</v>
      </c>
      <c r="I47" s="37">
        <f>SUM(G1:G47)</f>
        <v>3030480</v>
      </c>
    </row>
    <row r="48" spans="1:9">
      <c r="A48" s="382" t="s">
        <v>264</v>
      </c>
      <c r="B48" s="51">
        <v>44549</v>
      </c>
      <c r="C48" s="339" t="s">
        <v>244</v>
      </c>
      <c r="D48" s="22">
        <v>5471</v>
      </c>
      <c r="E48" s="22">
        <v>99640</v>
      </c>
      <c r="F48" s="22">
        <v>34440</v>
      </c>
      <c r="G48" s="348">
        <v>65200</v>
      </c>
    </row>
    <row r="49" spans="1:9">
      <c r="A49" s="382" t="s">
        <v>264</v>
      </c>
      <c r="B49" s="51">
        <v>44549</v>
      </c>
      <c r="C49" s="339" t="s">
        <v>207</v>
      </c>
      <c r="D49" s="22">
        <v>5473</v>
      </c>
      <c r="E49" s="22">
        <v>98200</v>
      </c>
      <c r="F49" s="22">
        <v>34480</v>
      </c>
      <c r="G49" s="348">
        <v>63720</v>
      </c>
      <c r="I49" s="37"/>
    </row>
    <row r="50" spans="1:9">
      <c r="A50" s="382" t="s">
        <v>269</v>
      </c>
      <c r="B50" s="51">
        <v>44549</v>
      </c>
      <c r="C50" s="339" t="s">
        <v>241</v>
      </c>
      <c r="D50" s="22">
        <v>10408</v>
      </c>
      <c r="E50" s="22">
        <v>100100</v>
      </c>
      <c r="F50" s="22">
        <v>34680</v>
      </c>
      <c r="G50" s="348">
        <v>65420</v>
      </c>
      <c r="I50" s="37"/>
    </row>
    <row r="51" spans="1:9">
      <c r="A51" s="382" t="s">
        <v>269</v>
      </c>
      <c r="B51" s="51">
        <v>44549</v>
      </c>
      <c r="C51" s="339" t="s">
        <v>243</v>
      </c>
      <c r="D51" s="22">
        <v>10409</v>
      </c>
      <c r="E51" s="22">
        <v>102420</v>
      </c>
      <c r="F51" s="22">
        <v>34520</v>
      </c>
      <c r="G51" s="348">
        <v>67900</v>
      </c>
      <c r="I51" s="37"/>
    </row>
    <row r="52" spans="1:9">
      <c r="A52" s="382" t="s">
        <v>269</v>
      </c>
      <c r="B52" s="51">
        <v>44549</v>
      </c>
      <c r="C52" s="339" t="s">
        <v>246</v>
      </c>
      <c r="D52" s="22">
        <v>10410</v>
      </c>
      <c r="E52" s="22">
        <v>101280</v>
      </c>
      <c r="F52" s="22">
        <v>35020</v>
      </c>
      <c r="G52" s="348">
        <v>66260</v>
      </c>
      <c r="I52" s="37">
        <f>SUM(G48:G52)</f>
        <v>328500</v>
      </c>
    </row>
    <row r="53" spans="1:9">
      <c r="A53" s="256" t="s">
        <v>265</v>
      </c>
      <c r="B53" s="51">
        <v>44549</v>
      </c>
      <c r="C53" s="55" t="s">
        <v>191</v>
      </c>
      <c r="D53" s="22">
        <v>10389</v>
      </c>
      <c r="E53" s="22">
        <v>103900</v>
      </c>
      <c r="F53" s="22">
        <v>34760</v>
      </c>
      <c r="G53" s="348">
        <v>69140</v>
      </c>
    </row>
    <row r="54" spans="1:9">
      <c r="A54" s="256" t="s">
        <v>265</v>
      </c>
      <c r="B54" s="51">
        <v>44549</v>
      </c>
      <c r="C54" s="55" t="s">
        <v>212</v>
      </c>
      <c r="D54" s="22">
        <v>10390</v>
      </c>
      <c r="E54" s="22">
        <v>92520</v>
      </c>
      <c r="F54" s="22">
        <v>33660</v>
      </c>
      <c r="G54" s="348">
        <v>58860</v>
      </c>
    </row>
    <row r="55" spans="1:9">
      <c r="A55" s="256" t="s">
        <v>265</v>
      </c>
      <c r="B55" s="51">
        <v>44549</v>
      </c>
      <c r="C55" s="55" t="s">
        <v>266</v>
      </c>
      <c r="D55" s="22">
        <v>10391</v>
      </c>
      <c r="E55" s="22">
        <v>90560</v>
      </c>
      <c r="F55" s="22">
        <v>34320</v>
      </c>
      <c r="G55" s="348">
        <v>56240</v>
      </c>
    </row>
    <row r="56" spans="1:9">
      <c r="A56" s="256" t="s">
        <v>265</v>
      </c>
      <c r="B56" s="51">
        <v>44549</v>
      </c>
      <c r="C56" s="55" t="s">
        <v>192</v>
      </c>
      <c r="D56" s="22">
        <v>10394</v>
      </c>
      <c r="E56" s="22">
        <v>96940</v>
      </c>
      <c r="F56" s="22">
        <v>33640</v>
      </c>
      <c r="G56" s="348">
        <v>63300</v>
      </c>
    </row>
    <row r="57" spans="1:9">
      <c r="A57" s="256" t="s">
        <v>265</v>
      </c>
      <c r="B57" s="51">
        <v>44549</v>
      </c>
      <c r="C57" s="55" t="s">
        <v>266</v>
      </c>
      <c r="D57" s="22">
        <v>10398</v>
      </c>
      <c r="E57" s="22">
        <v>90160</v>
      </c>
      <c r="F57" s="22">
        <v>33940</v>
      </c>
      <c r="G57" s="348">
        <v>56220</v>
      </c>
    </row>
    <row r="58" spans="1:9">
      <c r="A58" s="256" t="s">
        <v>265</v>
      </c>
      <c r="B58" s="51">
        <v>44549</v>
      </c>
      <c r="C58" s="55" t="s">
        <v>191</v>
      </c>
      <c r="D58" s="22">
        <v>10399</v>
      </c>
      <c r="E58" s="22">
        <v>104460</v>
      </c>
      <c r="F58" s="22">
        <v>34400</v>
      </c>
      <c r="G58" s="348">
        <v>70060</v>
      </c>
    </row>
    <row r="59" spans="1:9">
      <c r="A59" s="256" t="s">
        <v>265</v>
      </c>
      <c r="B59" s="51">
        <v>44549</v>
      </c>
      <c r="C59" s="55" t="s">
        <v>212</v>
      </c>
      <c r="D59" s="22">
        <v>10400</v>
      </c>
      <c r="E59" s="22">
        <v>93660</v>
      </c>
      <c r="F59" s="22">
        <v>34360</v>
      </c>
      <c r="G59" s="348">
        <v>59300</v>
      </c>
    </row>
    <row r="60" spans="1:9">
      <c r="A60" s="256" t="s">
        <v>265</v>
      </c>
      <c r="B60" s="51">
        <v>44549</v>
      </c>
      <c r="C60" s="55" t="s">
        <v>191</v>
      </c>
      <c r="D60" s="22">
        <v>10407</v>
      </c>
      <c r="E60" s="22">
        <v>106560</v>
      </c>
      <c r="F60" s="22">
        <v>34140</v>
      </c>
      <c r="G60" s="348">
        <v>72420</v>
      </c>
    </row>
    <row r="61" spans="1:9">
      <c r="A61" s="256" t="s">
        <v>265</v>
      </c>
      <c r="B61" s="51">
        <v>44549</v>
      </c>
      <c r="C61" s="55" t="s">
        <v>191</v>
      </c>
      <c r="D61" s="22">
        <v>10412</v>
      </c>
      <c r="E61" s="22">
        <v>104000</v>
      </c>
      <c r="F61" s="22">
        <v>33820</v>
      </c>
      <c r="G61" s="348">
        <v>70180</v>
      </c>
      <c r="I61" s="37">
        <f>SUM(G53:G61)</f>
        <v>575720</v>
      </c>
    </row>
    <row r="62" spans="1:9">
      <c r="A62" s="256" t="s">
        <v>265</v>
      </c>
      <c r="B62" s="51">
        <v>44549</v>
      </c>
      <c r="C62" s="319" t="s">
        <v>214</v>
      </c>
      <c r="D62" s="22">
        <v>10397</v>
      </c>
      <c r="E62" s="22">
        <v>98200</v>
      </c>
      <c r="F62" s="22">
        <v>34520</v>
      </c>
      <c r="G62" s="348">
        <v>63680</v>
      </c>
    </row>
    <row r="63" spans="1:9">
      <c r="A63" s="256" t="s">
        <v>265</v>
      </c>
      <c r="B63" s="51">
        <v>44549</v>
      </c>
      <c r="C63" s="319" t="s">
        <v>214</v>
      </c>
      <c r="D63" s="22">
        <v>10388</v>
      </c>
      <c r="E63" s="22">
        <v>97100</v>
      </c>
      <c r="F63" s="22">
        <v>34820</v>
      </c>
      <c r="G63" s="348">
        <v>62280</v>
      </c>
    </row>
    <row r="64" spans="1:9">
      <c r="A64" s="256" t="s">
        <v>265</v>
      </c>
      <c r="B64" s="51">
        <v>44549</v>
      </c>
      <c r="C64" s="319" t="s">
        <v>214</v>
      </c>
      <c r="D64" s="22">
        <v>10406</v>
      </c>
      <c r="E64" s="22">
        <v>101700</v>
      </c>
      <c r="F64" s="22">
        <v>34580</v>
      </c>
      <c r="G64" s="348">
        <v>67120</v>
      </c>
    </row>
    <row r="65" spans="1:10">
      <c r="A65" s="256" t="s">
        <v>265</v>
      </c>
      <c r="B65" s="51">
        <v>44549</v>
      </c>
      <c r="C65" s="319" t="s">
        <v>214</v>
      </c>
      <c r="D65" s="22">
        <v>10411</v>
      </c>
      <c r="E65" s="22">
        <v>94180</v>
      </c>
      <c r="F65" s="22">
        <v>34800</v>
      </c>
      <c r="G65" s="348">
        <v>59380</v>
      </c>
    </row>
    <row r="66" spans="1:10">
      <c r="A66" s="256" t="s">
        <v>265</v>
      </c>
      <c r="B66" s="51">
        <v>44549</v>
      </c>
      <c r="C66" s="328" t="s">
        <v>189</v>
      </c>
      <c r="D66" s="22">
        <v>10405</v>
      </c>
      <c r="E66" s="22">
        <v>99400</v>
      </c>
      <c r="F66" s="22">
        <v>34100</v>
      </c>
      <c r="G66" s="348">
        <v>65300</v>
      </c>
      <c r="I66" s="37">
        <f>SUM(G62:G66)</f>
        <v>317760</v>
      </c>
    </row>
    <row r="67" spans="1:10">
      <c r="G67" s="22"/>
    </row>
    <row r="69" spans="1:10">
      <c r="G69" s="80">
        <f>SUM(G1:G66)</f>
        <v>4252460</v>
      </c>
      <c r="I69" s="80">
        <f>SUM(I1:I66)</f>
        <v>4252460</v>
      </c>
      <c r="J69" s="81" t="s">
        <v>160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J46"/>
  <sheetViews>
    <sheetView topLeftCell="A37" workbookViewId="0">
      <selection activeCell="J46" sqref="J46"/>
    </sheetView>
  </sheetViews>
  <sheetFormatPr defaultRowHeight="14.4"/>
  <cols>
    <col min="1" max="1" width="29.6640625" customWidth="1"/>
    <col min="2" max="2" width="16.6640625" customWidth="1"/>
    <col min="5" max="5" width="13.21875" customWidth="1"/>
    <col min="7" max="7" width="13.44140625" customWidth="1"/>
    <col min="9" max="9" width="12.5546875" bestFit="1" customWidth="1"/>
  </cols>
  <sheetData>
    <row r="1" spans="1:7">
      <c r="A1" s="319" t="s">
        <v>228</v>
      </c>
      <c r="B1" s="396">
        <v>44550</v>
      </c>
      <c r="C1" s="63" t="s">
        <v>190</v>
      </c>
      <c r="D1" s="22">
        <v>10414</v>
      </c>
      <c r="E1" s="22">
        <v>103300</v>
      </c>
      <c r="F1" s="22">
        <v>36800</v>
      </c>
      <c r="G1" s="348">
        <f t="shared" ref="G1:G42" si="0">E1-F1</f>
        <v>66500</v>
      </c>
    </row>
    <row r="2" spans="1:7">
      <c r="A2" s="319" t="s">
        <v>228</v>
      </c>
      <c r="B2" s="51">
        <v>44550</v>
      </c>
      <c r="C2" s="63" t="s">
        <v>190</v>
      </c>
      <c r="D2" s="22">
        <v>10420</v>
      </c>
      <c r="E2" s="22">
        <v>106400</v>
      </c>
      <c r="F2" s="22">
        <v>36540</v>
      </c>
      <c r="G2" s="348">
        <f t="shared" si="0"/>
        <v>69860</v>
      </c>
    </row>
    <row r="3" spans="1:7">
      <c r="A3" s="319" t="s">
        <v>228</v>
      </c>
      <c r="B3" s="51">
        <v>44550</v>
      </c>
      <c r="C3" s="55" t="s">
        <v>192</v>
      </c>
      <c r="D3" s="22">
        <v>10416</v>
      </c>
      <c r="E3" s="22">
        <v>95880</v>
      </c>
      <c r="F3" s="22">
        <v>33700</v>
      </c>
      <c r="G3" s="348">
        <f t="shared" si="0"/>
        <v>62180</v>
      </c>
    </row>
    <row r="4" spans="1:7">
      <c r="A4" s="319" t="s">
        <v>267</v>
      </c>
      <c r="B4" s="51">
        <v>44550</v>
      </c>
      <c r="C4" s="55" t="s">
        <v>212</v>
      </c>
      <c r="D4" s="22">
        <v>10419</v>
      </c>
      <c r="E4" s="22">
        <v>93340</v>
      </c>
      <c r="F4" s="22">
        <v>34540</v>
      </c>
      <c r="G4" s="348">
        <f t="shared" si="0"/>
        <v>58800</v>
      </c>
    </row>
    <row r="5" spans="1:7">
      <c r="A5" s="319" t="s">
        <v>228</v>
      </c>
      <c r="B5" s="51">
        <v>44550</v>
      </c>
      <c r="C5" s="55" t="s">
        <v>192</v>
      </c>
      <c r="D5" s="22">
        <v>10422</v>
      </c>
      <c r="E5" s="22">
        <v>98300</v>
      </c>
      <c r="F5" s="22">
        <v>33460</v>
      </c>
      <c r="G5" s="348">
        <f t="shared" si="0"/>
        <v>64840</v>
      </c>
    </row>
    <row r="6" spans="1:7">
      <c r="A6" s="319" t="s">
        <v>267</v>
      </c>
      <c r="B6" s="51">
        <v>44550</v>
      </c>
      <c r="C6" s="55" t="s">
        <v>191</v>
      </c>
      <c r="D6" s="22">
        <v>10423</v>
      </c>
      <c r="E6" s="22">
        <v>102940</v>
      </c>
      <c r="F6" s="22">
        <v>35500</v>
      </c>
      <c r="G6" s="348">
        <f t="shared" si="0"/>
        <v>67440</v>
      </c>
    </row>
    <row r="7" spans="1:7">
      <c r="A7" s="319" t="s">
        <v>228</v>
      </c>
      <c r="B7" s="51">
        <v>44550</v>
      </c>
      <c r="C7" s="55" t="s">
        <v>255</v>
      </c>
      <c r="D7" s="22">
        <v>10424</v>
      </c>
      <c r="E7" s="22">
        <v>92560</v>
      </c>
      <c r="F7" s="22">
        <v>33980</v>
      </c>
      <c r="G7" s="348">
        <f t="shared" si="0"/>
        <v>58580</v>
      </c>
    </row>
    <row r="8" spans="1:7">
      <c r="A8" s="319" t="s">
        <v>228</v>
      </c>
      <c r="B8" s="51">
        <v>44550</v>
      </c>
      <c r="C8" s="55" t="s">
        <v>192</v>
      </c>
      <c r="D8" s="22">
        <v>10426</v>
      </c>
      <c r="E8" s="22">
        <v>99680</v>
      </c>
      <c r="F8" s="22">
        <v>33320</v>
      </c>
      <c r="G8" s="348">
        <f t="shared" si="0"/>
        <v>66360</v>
      </c>
    </row>
    <row r="9" spans="1:7">
      <c r="A9" s="319" t="s">
        <v>228</v>
      </c>
      <c r="B9" s="51">
        <v>44550</v>
      </c>
      <c r="C9" s="55" t="s">
        <v>255</v>
      </c>
      <c r="D9" s="22">
        <v>10434</v>
      </c>
      <c r="E9" s="22">
        <v>89520</v>
      </c>
      <c r="F9" s="22">
        <v>33760</v>
      </c>
      <c r="G9" s="348">
        <f t="shared" si="0"/>
        <v>55760</v>
      </c>
    </row>
    <row r="10" spans="1:7">
      <c r="A10" s="319" t="s">
        <v>228</v>
      </c>
      <c r="B10" s="51">
        <v>44550</v>
      </c>
      <c r="C10" s="55" t="s">
        <v>192</v>
      </c>
      <c r="D10" s="22">
        <v>10436</v>
      </c>
      <c r="E10" s="22">
        <v>98700</v>
      </c>
      <c r="F10" s="22">
        <v>33500</v>
      </c>
      <c r="G10" s="348">
        <f t="shared" si="0"/>
        <v>65200</v>
      </c>
    </row>
    <row r="11" spans="1:7">
      <c r="A11" s="319" t="s">
        <v>228</v>
      </c>
      <c r="B11" s="51">
        <v>44550</v>
      </c>
      <c r="C11" s="56" t="s">
        <v>214</v>
      </c>
      <c r="D11" s="22">
        <v>10415</v>
      </c>
      <c r="E11" s="22">
        <v>95100</v>
      </c>
      <c r="F11" s="22">
        <v>34560</v>
      </c>
      <c r="G11" s="348">
        <f t="shared" si="0"/>
        <v>60540</v>
      </c>
    </row>
    <row r="12" spans="1:7">
      <c r="A12" s="319" t="s">
        <v>186</v>
      </c>
      <c r="B12" s="51">
        <v>44550</v>
      </c>
      <c r="C12" s="56" t="s">
        <v>214</v>
      </c>
      <c r="D12" s="22">
        <v>10421</v>
      </c>
      <c r="E12" s="22">
        <v>94420</v>
      </c>
      <c r="F12" s="22">
        <v>34620</v>
      </c>
      <c r="G12" s="348">
        <f t="shared" si="0"/>
        <v>59800</v>
      </c>
    </row>
    <row r="13" spans="1:7">
      <c r="A13" s="319" t="s">
        <v>228</v>
      </c>
      <c r="B13" s="51">
        <v>44550</v>
      </c>
      <c r="C13" s="56" t="s">
        <v>214</v>
      </c>
      <c r="D13" s="22">
        <v>10433</v>
      </c>
      <c r="E13" s="22">
        <v>98320</v>
      </c>
      <c r="F13" s="22">
        <v>34840</v>
      </c>
      <c r="G13" s="348">
        <f t="shared" si="0"/>
        <v>63480</v>
      </c>
    </row>
    <row r="14" spans="1:7">
      <c r="A14" s="319" t="s">
        <v>228</v>
      </c>
      <c r="B14" s="51">
        <v>44550</v>
      </c>
      <c r="C14" s="328" t="s">
        <v>197</v>
      </c>
      <c r="D14" s="22">
        <v>10417</v>
      </c>
      <c r="E14" s="22">
        <v>85560</v>
      </c>
      <c r="F14" s="22">
        <v>28720</v>
      </c>
      <c r="G14" s="348">
        <f t="shared" si="0"/>
        <v>56840</v>
      </c>
    </row>
    <row r="15" spans="1:7">
      <c r="A15" s="319" t="s">
        <v>228</v>
      </c>
      <c r="B15" s="51">
        <v>44550</v>
      </c>
      <c r="C15" s="328" t="s">
        <v>197</v>
      </c>
      <c r="D15" s="22">
        <v>10427</v>
      </c>
      <c r="E15" s="22">
        <v>85260</v>
      </c>
      <c r="F15" s="22">
        <v>29100</v>
      </c>
      <c r="G15" s="348">
        <f t="shared" si="0"/>
        <v>56160</v>
      </c>
    </row>
    <row r="16" spans="1:7">
      <c r="A16" s="319" t="s">
        <v>228</v>
      </c>
      <c r="B16" s="51">
        <v>44550</v>
      </c>
      <c r="C16" s="328" t="s">
        <v>197</v>
      </c>
      <c r="D16" s="22">
        <v>10430</v>
      </c>
      <c r="E16" s="22">
        <v>86880</v>
      </c>
      <c r="F16" s="22">
        <v>29040</v>
      </c>
      <c r="G16" s="348">
        <f t="shared" si="0"/>
        <v>57840</v>
      </c>
    </row>
    <row r="17" spans="1:9">
      <c r="A17" s="319" t="s">
        <v>228</v>
      </c>
      <c r="B17" s="51">
        <v>44550</v>
      </c>
      <c r="C17" s="338" t="s">
        <v>250</v>
      </c>
      <c r="D17" s="22">
        <v>10418</v>
      </c>
      <c r="E17" s="22">
        <v>98380</v>
      </c>
      <c r="F17" s="22">
        <v>28980</v>
      </c>
      <c r="G17" s="348">
        <f t="shared" si="0"/>
        <v>69400</v>
      </c>
    </row>
    <row r="18" spans="1:9">
      <c r="A18" s="319" t="s">
        <v>228</v>
      </c>
      <c r="B18" s="51">
        <v>44550</v>
      </c>
      <c r="C18" s="338" t="s">
        <v>250</v>
      </c>
      <c r="D18" s="22">
        <v>10425</v>
      </c>
      <c r="E18" s="22">
        <v>109420</v>
      </c>
      <c r="F18" s="22">
        <v>30880</v>
      </c>
      <c r="G18" s="348">
        <f t="shared" si="0"/>
        <v>78540</v>
      </c>
    </row>
    <row r="19" spans="1:9">
      <c r="A19" s="319" t="s">
        <v>186</v>
      </c>
      <c r="B19" s="51">
        <v>44550</v>
      </c>
      <c r="C19" s="329" t="s">
        <v>216</v>
      </c>
      <c r="D19" s="22">
        <v>10413</v>
      </c>
      <c r="E19" s="22">
        <v>92740</v>
      </c>
      <c r="F19" s="22">
        <v>32960</v>
      </c>
      <c r="G19" s="348">
        <f t="shared" si="0"/>
        <v>59780</v>
      </c>
    </row>
    <row r="20" spans="1:9">
      <c r="A20" s="319" t="s">
        <v>228</v>
      </c>
      <c r="B20" s="51">
        <v>44550</v>
      </c>
      <c r="C20" s="384" t="s">
        <v>268</v>
      </c>
      <c r="D20" s="22">
        <v>10429</v>
      </c>
      <c r="E20" s="22">
        <v>118260</v>
      </c>
      <c r="F20" s="22">
        <v>29800</v>
      </c>
      <c r="G20" s="348">
        <f t="shared" si="0"/>
        <v>88460</v>
      </c>
    </row>
    <row r="21" spans="1:9">
      <c r="A21" s="319" t="s">
        <v>228</v>
      </c>
      <c r="B21" s="51">
        <v>44550</v>
      </c>
      <c r="C21" s="384" t="s">
        <v>268</v>
      </c>
      <c r="D21" s="22">
        <v>10435</v>
      </c>
      <c r="E21" s="22">
        <v>115340</v>
      </c>
      <c r="F21" s="22">
        <v>30560</v>
      </c>
      <c r="G21" s="348">
        <f t="shared" si="0"/>
        <v>84780</v>
      </c>
    </row>
    <row r="22" spans="1:9">
      <c r="A22" s="319" t="s">
        <v>228</v>
      </c>
      <c r="B22" s="51">
        <v>44550</v>
      </c>
      <c r="C22" s="324" t="s">
        <v>215</v>
      </c>
      <c r="D22" s="22">
        <v>10428</v>
      </c>
      <c r="E22" s="22">
        <v>119120</v>
      </c>
      <c r="F22" s="22">
        <v>31100</v>
      </c>
      <c r="G22" s="348">
        <f t="shared" si="0"/>
        <v>88020</v>
      </c>
    </row>
    <row r="23" spans="1:9">
      <c r="A23" s="319" t="s">
        <v>228</v>
      </c>
      <c r="B23" s="51">
        <v>44550</v>
      </c>
      <c r="C23" s="324" t="s">
        <v>215</v>
      </c>
      <c r="D23" s="22">
        <v>10432</v>
      </c>
      <c r="E23" s="22">
        <v>117120</v>
      </c>
      <c r="F23" s="22">
        <v>31180</v>
      </c>
      <c r="G23" s="348">
        <f t="shared" si="0"/>
        <v>85940</v>
      </c>
    </row>
    <row r="24" spans="1:9">
      <c r="A24" s="319" t="s">
        <v>228</v>
      </c>
      <c r="B24" s="51">
        <v>44550</v>
      </c>
      <c r="C24" s="300" t="s">
        <v>199</v>
      </c>
      <c r="D24" s="22">
        <v>10431</v>
      </c>
      <c r="E24" s="22">
        <v>116380</v>
      </c>
      <c r="F24" s="22">
        <v>29540</v>
      </c>
      <c r="G24" s="348">
        <f t="shared" si="0"/>
        <v>86840</v>
      </c>
      <c r="I24" s="37">
        <f>SUM(G1:G24)</f>
        <v>1631940</v>
      </c>
    </row>
    <row r="25" spans="1:9">
      <c r="A25" s="317" t="s">
        <v>203</v>
      </c>
      <c r="B25" s="51">
        <v>44550</v>
      </c>
      <c r="C25" s="331" t="s">
        <v>205</v>
      </c>
      <c r="D25" s="22">
        <v>10498</v>
      </c>
      <c r="E25" s="22">
        <v>101560</v>
      </c>
      <c r="F25" s="22">
        <v>34680</v>
      </c>
      <c r="G25" s="348">
        <f t="shared" si="0"/>
        <v>66880</v>
      </c>
    </row>
    <row r="26" spans="1:9">
      <c r="A26" s="317" t="s">
        <v>203</v>
      </c>
      <c r="B26" s="51">
        <v>44550</v>
      </c>
      <c r="C26" s="331" t="s">
        <v>207</v>
      </c>
      <c r="D26" s="22">
        <v>5480</v>
      </c>
      <c r="E26" s="22">
        <v>97440</v>
      </c>
      <c r="F26" s="22">
        <v>34260</v>
      </c>
      <c r="G26" s="348">
        <f t="shared" si="0"/>
        <v>63180</v>
      </c>
    </row>
    <row r="27" spans="1:9">
      <c r="A27" s="317" t="s">
        <v>203</v>
      </c>
      <c r="B27" s="51">
        <v>44550</v>
      </c>
      <c r="C27" s="331" t="s">
        <v>206</v>
      </c>
      <c r="D27" s="22">
        <v>5482</v>
      </c>
      <c r="E27" s="22">
        <v>99220</v>
      </c>
      <c r="F27" s="22">
        <v>33820</v>
      </c>
      <c r="G27" s="348">
        <f t="shared" si="0"/>
        <v>65400</v>
      </c>
    </row>
    <row r="28" spans="1:9">
      <c r="A28" s="317" t="s">
        <v>203</v>
      </c>
      <c r="B28" s="51">
        <v>44550</v>
      </c>
      <c r="C28" s="331" t="s">
        <v>239</v>
      </c>
      <c r="D28" s="22">
        <v>10499</v>
      </c>
      <c r="E28" s="22">
        <v>95720</v>
      </c>
      <c r="F28" s="22">
        <v>34340</v>
      </c>
      <c r="G28" s="348">
        <f t="shared" si="0"/>
        <v>61380</v>
      </c>
    </row>
    <row r="29" spans="1:9">
      <c r="A29" s="317" t="s">
        <v>203</v>
      </c>
      <c r="B29" s="51">
        <v>44550</v>
      </c>
      <c r="C29" s="331" t="s">
        <v>244</v>
      </c>
      <c r="D29" s="22">
        <v>10500</v>
      </c>
      <c r="E29" s="22">
        <v>100640</v>
      </c>
      <c r="F29" s="22">
        <v>35220</v>
      </c>
      <c r="G29" s="348">
        <f t="shared" si="0"/>
        <v>65420</v>
      </c>
    </row>
    <row r="30" spans="1:9">
      <c r="A30" s="317" t="s">
        <v>203</v>
      </c>
      <c r="B30" s="51">
        <v>44550</v>
      </c>
      <c r="C30" s="331" t="s">
        <v>239</v>
      </c>
      <c r="D30" s="22">
        <v>10501</v>
      </c>
      <c r="E30" s="22">
        <v>96280</v>
      </c>
      <c r="F30" s="22">
        <v>34200</v>
      </c>
      <c r="G30" s="348">
        <f t="shared" si="0"/>
        <v>62080</v>
      </c>
    </row>
    <row r="31" spans="1:9">
      <c r="A31" s="317" t="s">
        <v>203</v>
      </c>
      <c r="B31" s="51">
        <v>44550</v>
      </c>
      <c r="C31" s="331" t="s">
        <v>244</v>
      </c>
      <c r="D31" s="22">
        <v>5495</v>
      </c>
      <c r="E31" s="22">
        <v>99760</v>
      </c>
      <c r="F31" s="22">
        <v>34800</v>
      </c>
      <c r="G31" s="348">
        <f t="shared" si="0"/>
        <v>64960</v>
      </c>
    </row>
    <row r="32" spans="1:9">
      <c r="A32" s="317" t="s">
        <v>203</v>
      </c>
      <c r="B32" s="51">
        <v>44550</v>
      </c>
      <c r="C32" s="331" t="s">
        <v>207</v>
      </c>
      <c r="D32" s="22">
        <v>5496</v>
      </c>
      <c r="E32" s="22">
        <v>97360</v>
      </c>
      <c r="F32" s="22">
        <v>34000</v>
      </c>
      <c r="G32" s="348">
        <f t="shared" si="0"/>
        <v>63360</v>
      </c>
    </row>
    <row r="33" spans="1:10">
      <c r="A33" s="317" t="s">
        <v>257</v>
      </c>
      <c r="B33" s="51">
        <v>44550</v>
      </c>
      <c r="C33" s="331" t="s">
        <v>208</v>
      </c>
      <c r="D33" s="22">
        <v>5479</v>
      </c>
      <c r="E33" s="22">
        <v>95400</v>
      </c>
      <c r="F33" s="22">
        <v>35200</v>
      </c>
      <c r="G33" s="348">
        <f>E33-F33</f>
        <v>60200</v>
      </c>
    </row>
    <row r="34" spans="1:10">
      <c r="A34" s="317" t="s">
        <v>203</v>
      </c>
      <c r="B34" s="51">
        <v>44550</v>
      </c>
      <c r="C34" s="331" t="s">
        <v>209</v>
      </c>
      <c r="D34" s="22">
        <v>5478</v>
      </c>
      <c r="E34" s="22">
        <v>98780</v>
      </c>
      <c r="F34" s="22">
        <v>35560</v>
      </c>
      <c r="G34" s="348">
        <f t="shared" ref="G34" si="1">E34-F34</f>
        <v>63220</v>
      </c>
      <c r="I34" s="37">
        <f>SUM(G25:G34)</f>
        <v>636080</v>
      </c>
    </row>
    <row r="35" spans="1:10">
      <c r="A35" s="397" t="s">
        <v>263</v>
      </c>
      <c r="B35" s="51">
        <v>44550</v>
      </c>
      <c r="C35" s="331" t="s">
        <v>243</v>
      </c>
      <c r="D35" s="22">
        <v>5469</v>
      </c>
      <c r="E35" s="22">
        <v>95480</v>
      </c>
      <c r="F35" s="22">
        <v>33760</v>
      </c>
      <c r="G35" s="348">
        <f t="shared" si="0"/>
        <v>61720</v>
      </c>
    </row>
    <row r="36" spans="1:10">
      <c r="A36" s="397" t="s">
        <v>263</v>
      </c>
      <c r="B36" s="51">
        <v>44550</v>
      </c>
      <c r="C36" s="331" t="s">
        <v>246</v>
      </c>
      <c r="D36" s="22">
        <v>5470</v>
      </c>
      <c r="E36" s="22">
        <v>96640</v>
      </c>
      <c r="F36" s="22">
        <v>34580</v>
      </c>
      <c r="G36" s="348">
        <f t="shared" si="0"/>
        <v>62060</v>
      </c>
    </row>
    <row r="37" spans="1:10">
      <c r="A37" s="397" t="s">
        <v>261</v>
      </c>
      <c r="B37" s="51">
        <v>44550</v>
      </c>
      <c r="C37" s="331" t="s">
        <v>209</v>
      </c>
      <c r="D37" s="22">
        <v>5486</v>
      </c>
      <c r="E37" s="22">
        <v>98740</v>
      </c>
      <c r="F37" s="22">
        <v>34960</v>
      </c>
      <c r="G37" s="348">
        <f t="shared" si="0"/>
        <v>63780</v>
      </c>
    </row>
    <row r="38" spans="1:10">
      <c r="A38" s="397" t="s">
        <v>263</v>
      </c>
      <c r="B38" s="51">
        <v>44550</v>
      </c>
      <c r="C38" s="331" t="s">
        <v>208</v>
      </c>
      <c r="D38" s="22">
        <v>5487</v>
      </c>
      <c r="E38" s="22">
        <v>95700</v>
      </c>
      <c r="F38" s="22">
        <v>34960</v>
      </c>
      <c r="G38" s="348">
        <f t="shared" si="0"/>
        <v>60740</v>
      </c>
    </row>
    <row r="39" spans="1:10">
      <c r="A39" s="397" t="s">
        <v>261</v>
      </c>
      <c r="B39" s="51">
        <v>44550</v>
      </c>
      <c r="C39" s="331" t="s">
        <v>246</v>
      </c>
      <c r="D39" s="22">
        <v>5497</v>
      </c>
      <c r="E39" s="22">
        <v>97200</v>
      </c>
      <c r="F39" s="22">
        <v>34200</v>
      </c>
      <c r="G39" s="348">
        <f t="shared" si="0"/>
        <v>63000</v>
      </c>
    </row>
    <row r="40" spans="1:10">
      <c r="A40" s="397" t="s">
        <v>261</v>
      </c>
      <c r="B40" s="51">
        <v>44550</v>
      </c>
      <c r="C40" s="331" t="s">
        <v>243</v>
      </c>
      <c r="D40" s="22">
        <v>5498</v>
      </c>
      <c r="E40" s="22">
        <v>97920</v>
      </c>
      <c r="F40" s="22">
        <v>33880</v>
      </c>
      <c r="G40" s="348">
        <f t="shared" si="0"/>
        <v>64040</v>
      </c>
    </row>
    <row r="41" spans="1:10">
      <c r="A41" s="397" t="s">
        <v>261</v>
      </c>
      <c r="B41" s="51">
        <v>44550</v>
      </c>
      <c r="C41" s="331" t="s">
        <v>244</v>
      </c>
      <c r="D41" s="22">
        <v>5499</v>
      </c>
      <c r="E41" s="22">
        <v>96180</v>
      </c>
      <c r="F41" s="22">
        <v>34740</v>
      </c>
      <c r="G41" s="348">
        <f t="shared" si="0"/>
        <v>61440</v>
      </c>
    </row>
    <row r="42" spans="1:10">
      <c r="A42" s="397" t="s">
        <v>263</v>
      </c>
      <c r="B42" s="51">
        <v>44550</v>
      </c>
      <c r="C42" s="331" t="s">
        <v>207</v>
      </c>
      <c r="D42" s="22">
        <v>5500</v>
      </c>
      <c r="E42" s="22">
        <v>96920</v>
      </c>
      <c r="F42" s="22">
        <v>33760</v>
      </c>
      <c r="G42" s="348">
        <f t="shared" si="0"/>
        <v>63160</v>
      </c>
    </row>
    <row r="43" spans="1:10">
      <c r="A43" s="397" t="s">
        <v>261</v>
      </c>
      <c r="B43" s="51">
        <v>44550</v>
      </c>
      <c r="C43" s="331" t="s">
        <v>205</v>
      </c>
      <c r="D43" s="22">
        <v>5490</v>
      </c>
      <c r="E43" s="22">
        <v>99740</v>
      </c>
      <c r="F43" s="22">
        <v>34340</v>
      </c>
      <c r="G43" s="348">
        <f>E43-F43</f>
        <v>65400</v>
      </c>
      <c r="I43" s="37">
        <f>SUM(G35:G43)</f>
        <v>565340</v>
      </c>
    </row>
    <row r="44" spans="1:10">
      <c r="C44" s="22"/>
      <c r="D44" s="22"/>
      <c r="E44" s="22"/>
      <c r="F44" s="22"/>
      <c r="G44" s="22"/>
    </row>
    <row r="46" spans="1:10">
      <c r="G46" s="80">
        <f>SUM(G1:G43)</f>
        <v>2833360</v>
      </c>
      <c r="I46" s="80">
        <f>SUM(I1:I43)</f>
        <v>2833360</v>
      </c>
      <c r="J46" s="81" t="s">
        <v>160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J69"/>
  <sheetViews>
    <sheetView topLeftCell="A56" workbookViewId="0">
      <selection activeCell="J69" sqref="J69"/>
    </sheetView>
  </sheetViews>
  <sheetFormatPr defaultRowHeight="14.4"/>
  <cols>
    <col min="1" max="1" width="23.33203125" customWidth="1"/>
    <col min="2" max="2" width="15.109375" customWidth="1"/>
    <col min="5" max="5" width="16.44140625" customWidth="1"/>
    <col min="7" max="7" width="14.21875" customWidth="1"/>
    <col min="9" max="9" width="12.5546875" bestFit="1" customWidth="1"/>
  </cols>
  <sheetData>
    <row r="1" spans="1:7">
      <c r="A1" s="397" t="s">
        <v>263</v>
      </c>
      <c r="B1" s="51">
        <v>44551</v>
      </c>
      <c r="C1" s="331" t="s">
        <v>243</v>
      </c>
      <c r="D1" s="22">
        <v>5469</v>
      </c>
      <c r="E1" s="22">
        <v>95480</v>
      </c>
      <c r="F1" s="22">
        <v>33760</v>
      </c>
      <c r="G1" s="348">
        <v>61720</v>
      </c>
    </row>
    <row r="2" spans="1:7">
      <c r="A2" s="397" t="s">
        <v>263</v>
      </c>
      <c r="B2" s="51">
        <v>44551</v>
      </c>
      <c r="C2" s="331" t="s">
        <v>246</v>
      </c>
      <c r="D2" s="22">
        <v>5470</v>
      </c>
      <c r="E2" s="22">
        <v>96640</v>
      </c>
      <c r="F2" s="22">
        <v>34580</v>
      </c>
      <c r="G2" s="348">
        <v>62060</v>
      </c>
    </row>
    <row r="3" spans="1:7">
      <c r="A3" s="397" t="s">
        <v>261</v>
      </c>
      <c r="B3" s="51">
        <v>44551</v>
      </c>
      <c r="C3" s="331" t="s">
        <v>209</v>
      </c>
      <c r="D3" s="22">
        <v>5486</v>
      </c>
      <c r="E3" s="22">
        <v>98740</v>
      </c>
      <c r="F3" s="22">
        <v>34960</v>
      </c>
      <c r="G3" s="348">
        <v>63780</v>
      </c>
    </row>
    <row r="4" spans="1:7">
      <c r="A4" s="397" t="s">
        <v>263</v>
      </c>
      <c r="B4" s="51">
        <v>44551</v>
      </c>
      <c r="C4" s="331" t="s">
        <v>208</v>
      </c>
      <c r="D4" s="22">
        <v>5487</v>
      </c>
      <c r="E4" s="22">
        <v>95700</v>
      </c>
      <c r="F4" s="22">
        <v>34960</v>
      </c>
      <c r="G4" s="348">
        <v>60740</v>
      </c>
    </row>
    <row r="5" spans="1:7">
      <c r="A5" s="397" t="s">
        <v>261</v>
      </c>
      <c r="B5" s="51">
        <v>44551</v>
      </c>
      <c r="C5" s="331" t="s">
        <v>246</v>
      </c>
      <c r="D5" s="22">
        <v>5497</v>
      </c>
      <c r="E5" s="22">
        <v>97200</v>
      </c>
      <c r="F5" s="22">
        <v>34200</v>
      </c>
      <c r="G5" s="348">
        <v>63000</v>
      </c>
    </row>
    <row r="6" spans="1:7">
      <c r="A6" s="397" t="s">
        <v>261</v>
      </c>
      <c r="B6" s="51">
        <v>44551</v>
      </c>
      <c r="C6" s="331" t="s">
        <v>243</v>
      </c>
      <c r="D6" s="22">
        <v>5498</v>
      </c>
      <c r="E6" s="22">
        <v>97920</v>
      </c>
      <c r="F6" s="22">
        <v>33880</v>
      </c>
      <c r="G6" s="348">
        <v>64040</v>
      </c>
    </row>
    <row r="7" spans="1:7">
      <c r="A7" s="397" t="s">
        <v>261</v>
      </c>
      <c r="B7" s="51">
        <v>44551</v>
      </c>
      <c r="C7" s="331" t="s">
        <v>244</v>
      </c>
      <c r="D7" s="22">
        <v>5499</v>
      </c>
      <c r="E7" s="22">
        <v>96180</v>
      </c>
      <c r="F7" s="22">
        <v>34740</v>
      </c>
      <c r="G7" s="348">
        <v>61440</v>
      </c>
    </row>
    <row r="8" spans="1:7">
      <c r="A8" s="397" t="s">
        <v>263</v>
      </c>
      <c r="B8" s="51">
        <v>44551</v>
      </c>
      <c r="C8" s="331" t="s">
        <v>207</v>
      </c>
      <c r="D8" s="22">
        <v>5500</v>
      </c>
      <c r="E8" s="22">
        <v>96920</v>
      </c>
      <c r="F8" s="22">
        <v>33760</v>
      </c>
      <c r="G8" s="348">
        <v>63160</v>
      </c>
    </row>
    <row r="9" spans="1:7">
      <c r="A9" s="397" t="s">
        <v>261</v>
      </c>
      <c r="B9" s="51">
        <v>44551</v>
      </c>
      <c r="C9" s="331" t="s">
        <v>205</v>
      </c>
      <c r="D9" s="22">
        <v>5490</v>
      </c>
      <c r="E9" s="22">
        <v>99740</v>
      </c>
      <c r="F9" s="22">
        <v>34340</v>
      </c>
      <c r="G9" s="348">
        <v>65400</v>
      </c>
    </row>
    <row r="10" spans="1:7">
      <c r="A10" s="397" t="s">
        <v>270</v>
      </c>
      <c r="B10" s="51">
        <v>44551</v>
      </c>
      <c r="C10" s="331" t="s">
        <v>243</v>
      </c>
      <c r="D10" s="22">
        <v>10502</v>
      </c>
      <c r="E10" s="22">
        <v>101920</v>
      </c>
      <c r="F10" s="22">
        <v>34500</v>
      </c>
      <c r="G10" s="348">
        <v>67420</v>
      </c>
    </row>
    <row r="11" spans="1:7">
      <c r="A11" s="397" t="s">
        <v>261</v>
      </c>
      <c r="B11" s="51">
        <v>44551</v>
      </c>
      <c r="C11" s="331" t="s">
        <v>246</v>
      </c>
      <c r="D11" s="22">
        <v>10503</v>
      </c>
      <c r="E11" s="22">
        <v>97780</v>
      </c>
      <c r="F11" s="22">
        <v>35200</v>
      </c>
      <c r="G11" s="348">
        <v>62580</v>
      </c>
    </row>
    <row r="12" spans="1:7">
      <c r="A12" s="397" t="s">
        <v>262</v>
      </c>
      <c r="B12" s="51">
        <v>44551</v>
      </c>
      <c r="C12" s="331" t="s">
        <v>241</v>
      </c>
      <c r="D12" s="22">
        <v>10504</v>
      </c>
      <c r="E12" s="22">
        <v>100320</v>
      </c>
      <c r="F12" s="22">
        <v>34080</v>
      </c>
      <c r="G12" s="348">
        <v>66240</v>
      </c>
    </row>
    <row r="13" spans="1:7">
      <c r="A13" s="397" t="s">
        <v>262</v>
      </c>
      <c r="B13" s="51">
        <v>44551</v>
      </c>
      <c r="C13" s="331" t="s">
        <v>244</v>
      </c>
      <c r="D13" s="22">
        <v>10505</v>
      </c>
      <c r="E13" s="22">
        <v>102660</v>
      </c>
      <c r="F13" s="22">
        <v>35380</v>
      </c>
      <c r="G13" s="348">
        <v>67280</v>
      </c>
    </row>
    <row r="14" spans="1:7">
      <c r="A14" s="397" t="s">
        <v>261</v>
      </c>
      <c r="B14" s="51">
        <v>44551</v>
      </c>
      <c r="C14" s="331" t="s">
        <v>208</v>
      </c>
      <c r="D14" s="22">
        <v>10506</v>
      </c>
      <c r="E14" s="22">
        <v>100660</v>
      </c>
      <c r="F14" s="22">
        <v>35440</v>
      </c>
      <c r="G14" s="348">
        <v>65220</v>
      </c>
    </row>
    <row r="15" spans="1:7">
      <c r="A15" s="397" t="s">
        <v>238</v>
      </c>
      <c r="B15" s="51">
        <v>44551</v>
      </c>
      <c r="C15" s="331" t="s">
        <v>205</v>
      </c>
      <c r="D15" s="22">
        <v>10507</v>
      </c>
      <c r="E15" s="22">
        <v>101560</v>
      </c>
      <c r="F15" s="22">
        <v>35020</v>
      </c>
      <c r="G15" s="348">
        <v>66540</v>
      </c>
    </row>
    <row r="16" spans="1:7">
      <c r="A16" s="397" t="s">
        <v>238</v>
      </c>
      <c r="B16" s="51">
        <v>44551</v>
      </c>
      <c r="C16" s="331" t="s">
        <v>243</v>
      </c>
      <c r="D16" s="22">
        <v>10508</v>
      </c>
      <c r="E16" s="22">
        <v>103980</v>
      </c>
      <c r="F16" s="22">
        <v>34860</v>
      </c>
      <c r="G16" s="348">
        <v>69120</v>
      </c>
    </row>
    <row r="17" spans="1:7">
      <c r="A17" s="397" t="s">
        <v>238</v>
      </c>
      <c r="B17" s="51">
        <v>44551</v>
      </c>
      <c r="C17" s="331" t="s">
        <v>246</v>
      </c>
      <c r="D17" s="22">
        <v>10509</v>
      </c>
      <c r="E17" s="22">
        <v>99920</v>
      </c>
      <c r="F17" s="22">
        <v>35180</v>
      </c>
      <c r="G17" s="348">
        <v>64740</v>
      </c>
    </row>
    <row r="18" spans="1:7">
      <c r="A18" s="397" t="s">
        <v>238</v>
      </c>
      <c r="B18" s="51">
        <v>44551</v>
      </c>
      <c r="C18" s="331" t="s">
        <v>206</v>
      </c>
      <c r="D18" s="22">
        <v>10510</v>
      </c>
      <c r="E18" s="22">
        <v>100660</v>
      </c>
      <c r="F18" s="22">
        <v>34720</v>
      </c>
      <c r="G18" s="348">
        <v>65940</v>
      </c>
    </row>
    <row r="19" spans="1:7">
      <c r="A19" s="397" t="s">
        <v>238</v>
      </c>
      <c r="B19" s="51">
        <v>44551</v>
      </c>
      <c r="C19" s="331" t="s">
        <v>210</v>
      </c>
      <c r="D19" s="22">
        <v>10511</v>
      </c>
      <c r="E19" s="22">
        <v>100720</v>
      </c>
      <c r="F19" s="22">
        <v>34640</v>
      </c>
      <c r="G19" s="348">
        <v>66080</v>
      </c>
    </row>
    <row r="20" spans="1:7">
      <c r="A20" s="397" t="s">
        <v>238</v>
      </c>
      <c r="B20" s="51">
        <v>44551</v>
      </c>
      <c r="C20" s="331" t="s">
        <v>207</v>
      </c>
      <c r="D20" s="22">
        <v>10540</v>
      </c>
      <c r="E20" s="22">
        <v>100380</v>
      </c>
      <c r="F20" s="22">
        <v>34620</v>
      </c>
      <c r="G20" s="348">
        <v>65760</v>
      </c>
    </row>
    <row r="21" spans="1:7">
      <c r="A21" s="397" t="s">
        <v>238</v>
      </c>
      <c r="B21" s="51">
        <v>44551</v>
      </c>
      <c r="C21" s="331" t="s">
        <v>241</v>
      </c>
      <c r="D21" s="22">
        <v>10541</v>
      </c>
      <c r="E21" s="22">
        <v>101160</v>
      </c>
      <c r="F21" s="22">
        <v>33880</v>
      </c>
      <c r="G21" s="348">
        <v>67280</v>
      </c>
    </row>
    <row r="22" spans="1:7">
      <c r="A22" s="397" t="s">
        <v>261</v>
      </c>
      <c r="B22" s="51">
        <v>44551</v>
      </c>
      <c r="C22" s="331" t="s">
        <v>206</v>
      </c>
      <c r="D22" s="22">
        <v>5502</v>
      </c>
      <c r="E22" s="22">
        <v>98000</v>
      </c>
      <c r="F22" s="22">
        <v>34060</v>
      </c>
      <c r="G22" s="348">
        <v>63940</v>
      </c>
    </row>
    <row r="23" spans="1:7">
      <c r="A23" s="397" t="s">
        <v>261</v>
      </c>
      <c r="B23" s="51">
        <v>44551</v>
      </c>
      <c r="C23" s="331" t="s">
        <v>210</v>
      </c>
      <c r="D23" s="22">
        <v>5503</v>
      </c>
      <c r="E23" s="22">
        <v>98720</v>
      </c>
      <c r="F23" s="22">
        <v>34580</v>
      </c>
      <c r="G23" s="348">
        <v>64140</v>
      </c>
    </row>
    <row r="24" spans="1:7">
      <c r="A24" s="397" t="s">
        <v>261</v>
      </c>
      <c r="B24" s="51">
        <v>44551</v>
      </c>
      <c r="C24" s="331" t="s">
        <v>205</v>
      </c>
      <c r="D24" s="22">
        <v>5505</v>
      </c>
      <c r="E24" s="22">
        <v>98540</v>
      </c>
      <c r="F24" s="22">
        <v>35060</v>
      </c>
      <c r="G24" s="348">
        <v>63480</v>
      </c>
    </row>
    <row r="25" spans="1:7">
      <c r="A25" s="397" t="s">
        <v>238</v>
      </c>
      <c r="B25" s="51">
        <v>44551</v>
      </c>
      <c r="C25" s="331" t="s">
        <v>207</v>
      </c>
      <c r="D25" s="22">
        <v>5506</v>
      </c>
      <c r="E25" s="22">
        <v>98260</v>
      </c>
      <c r="F25" s="22">
        <v>34800</v>
      </c>
      <c r="G25" s="348">
        <v>63460</v>
      </c>
    </row>
    <row r="26" spans="1:7">
      <c r="A26" s="397" t="s">
        <v>238</v>
      </c>
      <c r="B26" s="51">
        <v>44551</v>
      </c>
      <c r="C26" s="331" t="s">
        <v>206</v>
      </c>
      <c r="D26" s="22">
        <v>5509</v>
      </c>
      <c r="E26" s="22">
        <v>98300</v>
      </c>
      <c r="F26" s="22">
        <v>34800</v>
      </c>
      <c r="G26" s="348">
        <v>63500</v>
      </c>
    </row>
    <row r="27" spans="1:7">
      <c r="A27" s="397" t="s">
        <v>261</v>
      </c>
      <c r="B27" s="51">
        <v>44551</v>
      </c>
      <c r="C27" s="331" t="s">
        <v>209</v>
      </c>
      <c r="D27" s="22">
        <v>5512</v>
      </c>
      <c r="E27" s="22">
        <v>98880</v>
      </c>
      <c r="F27" s="22">
        <v>35480</v>
      </c>
      <c r="G27" s="348">
        <v>63400</v>
      </c>
    </row>
    <row r="28" spans="1:7">
      <c r="A28" s="397" t="s">
        <v>261</v>
      </c>
      <c r="B28" s="51">
        <v>44551</v>
      </c>
      <c r="C28" s="331" t="s">
        <v>210</v>
      </c>
      <c r="D28" s="22">
        <v>5510</v>
      </c>
      <c r="E28" s="22">
        <v>98800</v>
      </c>
      <c r="F28" s="22">
        <v>34900</v>
      </c>
      <c r="G28" s="348">
        <v>63900</v>
      </c>
    </row>
    <row r="29" spans="1:7">
      <c r="A29" s="397" t="s">
        <v>262</v>
      </c>
      <c r="B29" s="51">
        <v>44551</v>
      </c>
      <c r="C29" s="331" t="s">
        <v>207</v>
      </c>
      <c r="D29" s="22">
        <v>5518</v>
      </c>
      <c r="E29" s="22">
        <v>98680</v>
      </c>
      <c r="F29" s="22">
        <v>34740</v>
      </c>
      <c r="G29" s="348">
        <v>63940</v>
      </c>
    </row>
    <row r="30" spans="1:7">
      <c r="A30" s="397" t="s">
        <v>262</v>
      </c>
      <c r="B30" s="51">
        <v>44551</v>
      </c>
      <c r="C30" s="331" t="s">
        <v>209</v>
      </c>
      <c r="D30" s="22">
        <v>5524</v>
      </c>
      <c r="E30" s="22">
        <v>99820</v>
      </c>
      <c r="F30" s="22">
        <v>35420</v>
      </c>
      <c r="G30" s="348">
        <v>64400</v>
      </c>
    </row>
    <row r="31" spans="1:7">
      <c r="A31" s="397" t="s">
        <v>262</v>
      </c>
      <c r="B31" s="51">
        <v>44551</v>
      </c>
      <c r="C31" s="331" t="s">
        <v>241</v>
      </c>
      <c r="D31" s="22">
        <v>5525</v>
      </c>
      <c r="E31" s="22">
        <v>98920</v>
      </c>
      <c r="F31" s="22">
        <v>33880</v>
      </c>
      <c r="G31" s="348">
        <v>65040</v>
      </c>
    </row>
    <row r="32" spans="1:7">
      <c r="A32" s="397" t="s">
        <v>261</v>
      </c>
      <c r="B32" s="51">
        <v>44551</v>
      </c>
      <c r="C32" s="331" t="s">
        <v>244</v>
      </c>
      <c r="D32" s="22">
        <v>5526</v>
      </c>
      <c r="E32" s="22">
        <v>98620</v>
      </c>
      <c r="F32" s="22">
        <v>35260</v>
      </c>
      <c r="G32" s="348">
        <v>63360</v>
      </c>
    </row>
    <row r="33" spans="1:7">
      <c r="A33" s="397" t="s">
        <v>262</v>
      </c>
      <c r="B33" s="51">
        <v>44551</v>
      </c>
      <c r="C33" s="331" t="s">
        <v>208</v>
      </c>
      <c r="D33" s="22">
        <v>5527</v>
      </c>
      <c r="E33" s="22">
        <v>98400</v>
      </c>
      <c r="F33" s="22">
        <v>35380</v>
      </c>
      <c r="G33" s="348">
        <v>63020</v>
      </c>
    </row>
    <row r="34" spans="1:7">
      <c r="A34" s="397" t="s">
        <v>261</v>
      </c>
      <c r="B34" s="51">
        <v>44551</v>
      </c>
      <c r="C34" s="331" t="s">
        <v>205</v>
      </c>
      <c r="D34" s="22">
        <v>5528</v>
      </c>
      <c r="E34" s="22">
        <v>98020</v>
      </c>
      <c r="F34" s="22">
        <v>34960</v>
      </c>
      <c r="G34" s="348">
        <v>63060</v>
      </c>
    </row>
    <row r="35" spans="1:7">
      <c r="A35" s="397" t="s">
        <v>238</v>
      </c>
      <c r="B35" s="51">
        <v>44551</v>
      </c>
      <c r="C35" s="331" t="s">
        <v>243</v>
      </c>
      <c r="D35" s="22">
        <v>5530</v>
      </c>
      <c r="E35" s="22">
        <v>99100</v>
      </c>
      <c r="F35" s="22">
        <v>34860</v>
      </c>
      <c r="G35" s="348">
        <v>64240</v>
      </c>
    </row>
    <row r="36" spans="1:7">
      <c r="A36" s="397" t="s">
        <v>238</v>
      </c>
      <c r="B36" s="51">
        <v>44551</v>
      </c>
      <c r="C36" s="331" t="s">
        <v>246</v>
      </c>
      <c r="D36" s="22">
        <v>5532</v>
      </c>
      <c r="E36" s="22">
        <v>96480</v>
      </c>
      <c r="F36" s="22">
        <v>35160</v>
      </c>
      <c r="G36" s="348">
        <v>61320</v>
      </c>
    </row>
    <row r="37" spans="1:7">
      <c r="A37" s="397" t="s">
        <v>238</v>
      </c>
      <c r="B37" s="51">
        <v>44551</v>
      </c>
      <c r="C37" s="331" t="s">
        <v>206</v>
      </c>
      <c r="D37" s="22">
        <v>5533</v>
      </c>
      <c r="E37" s="22">
        <v>98260</v>
      </c>
      <c r="F37" s="22">
        <v>34700</v>
      </c>
      <c r="G37" s="348">
        <v>63560</v>
      </c>
    </row>
    <row r="38" spans="1:7">
      <c r="A38" s="397" t="s">
        <v>261</v>
      </c>
      <c r="B38" s="51">
        <v>44551</v>
      </c>
      <c r="C38" s="331" t="s">
        <v>210</v>
      </c>
      <c r="D38" s="22">
        <v>5534</v>
      </c>
      <c r="E38" s="22">
        <v>94360</v>
      </c>
      <c r="F38" s="22">
        <v>34760</v>
      </c>
      <c r="G38" s="348">
        <v>59600</v>
      </c>
    </row>
    <row r="39" spans="1:7">
      <c r="A39" s="397" t="s">
        <v>261</v>
      </c>
      <c r="B39" s="51">
        <v>44551</v>
      </c>
      <c r="C39" s="331" t="s">
        <v>209</v>
      </c>
      <c r="D39" s="22">
        <v>5535</v>
      </c>
      <c r="E39" s="22">
        <v>95360</v>
      </c>
      <c r="F39" s="22">
        <v>35280</v>
      </c>
      <c r="G39" s="348">
        <v>60080</v>
      </c>
    </row>
    <row r="40" spans="1:7">
      <c r="A40" s="397" t="s">
        <v>261</v>
      </c>
      <c r="B40" s="51">
        <v>44551</v>
      </c>
      <c r="C40" s="331" t="s">
        <v>208</v>
      </c>
      <c r="D40" s="22">
        <v>5537</v>
      </c>
      <c r="E40" s="22">
        <v>96980</v>
      </c>
      <c r="F40" s="22">
        <v>35320</v>
      </c>
      <c r="G40" s="348">
        <v>61660</v>
      </c>
    </row>
    <row r="41" spans="1:7">
      <c r="A41" s="397" t="s">
        <v>261</v>
      </c>
      <c r="B41" s="51">
        <v>44551</v>
      </c>
      <c r="C41" s="331" t="s">
        <v>205</v>
      </c>
      <c r="D41" s="22">
        <v>5538</v>
      </c>
      <c r="E41" s="22">
        <v>98980</v>
      </c>
      <c r="F41" s="22">
        <v>34760</v>
      </c>
      <c r="G41" s="348">
        <v>64220</v>
      </c>
    </row>
    <row r="42" spans="1:7">
      <c r="A42" s="397" t="s">
        <v>262</v>
      </c>
      <c r="B42" s="51">
        <v>44551</v>
      </c>
      <c r="C42" s="331" t="s">
        <v>207</v>
      </c>
      <c r="D42" s="22">
        <v>5539</v>
      </c>
      <c r="E42" s="22">
        <v>99960</v>
      </c>
      <c r="F42" s="22">
        <v>34580</v>
      </c>
      <c r="G42" s="348">
        <v>65380</v>
      </c>
    </row>
    <row r="43" spans="1:7">
      <c r="A43" s="397" t="s">
        <v>261</v>
      </c>
      <c r="B43" s="51">
        <v>44551</v>
      </c>
      <c r="C43" s="331" t="s">
        <v>243</v>
      </c>
      <c r="D43" s="22">
        <v>5541</v>
      </c>
      <c r="E43" s="22">
        <v>99640</v>
      </c>
      <c r="F43" s="22">
        <v>34720</v>
      </c>
      <c r="G43" s="348">
        <v>64920</v>
      </c>
    </row>
    <row r="44" spans="1:7">
      <c r="A44" s="397" t="s">
        <v>261</v>
      </c>
      <c r="B44" s="51">
        <v>44551</v>
      </c>
      <c r="C44" s="331" t="s">
        <v>246</v>
      </c>
      <c r="D44" s="22">
        <v>5542</v>
      </c>
      <c r="E44" s="22">
        <v>98100</v>
      </c>
      <c r="F44" s="22">
        <v>34840</v>
      </c>
      <c r="G44" s="348">
        <v>63260</v>
      </c>
    </row>
    <row r="45" spans="1:7">
      <c r="A45" s="397" t="s">
        <v>261</v>
      </c>
      <c r="B45" s="51">
        <v>44551</v>
      </c>
      <c r="C45" s="331" t="s">
        <v>206</v>
      </c>
      <c r="D45" s="22">
        <v>5543</v>
      </c>
      <c r="E45" s="22">
        <v>98440</v>
      </c>
      <c r="F45" s="22">
        <v>34480</v>
      </c>
      <c r="G45" s="348">
        <v>63960</v>
      </c>
    </row>
    <row r="46" spans="1:7">
      <c r="A46" s="397" t="s">
        <v>261</v>
      </c>
      <c r="B46" s="51">
        <v>44551</v>
      </c>
      <c r="C46" s="331" t="s">
        <v>210</v>
      </c>
      <c r="D46" s="22">
        <v>5544</v>
      </c>
      <c r="E46" s="22">
        <v>98800</v>
      </c>
      <c r="F46" s="22">
        <v>34580</v>
      </c>
      <c r="G46" s="348">
        <v>64220</v>
      </c>
    </row>
    <row r="47" spans="1:7">
      <c r="A47" s="397" t="s">
        <v>261</v>
      </c>
      <c r="B47" s="51">
        <v>44551</v>
      </c>
      <c r="C47" s="331" t="s">
        <v>244</v>
      </c>
      <c r="D47" s="22">
        <v>10542</v>
      </c>
      <c r="E47" s="22">
        <v>101400</v>
      </c>
      <c r="F47" s="22">
        <v>35280</v>
      </c>
      <c r="G47" s="348">
        <v>66120</v>
      </c>
    </row>
    <row r="48" spans="1:7">
      <c r="A48" s="397" t="s">
        <v>238</v>
      </c>
      <c r="B48" s="51">
        <v>44551</v>
      </c>
      <c r="C48" s="331" t="s">
        <v>209</v>
      </c>
      <c r="D48" s="22">
        <v>5547</v>
      </c>
      <c r="E48" s="22">
        <v>98420</v>
      </c>
      <c r="F48" s="22">
        <v>35360</v>
      </c>
      <c r="G48" s="348">
        <v>63060</v>
      </c>
    </row>
    <row r="49" spans="1:9">
      <c r="A49" s="397" t="s">
        <v>261</v>
      </c>
      <c r="B49" s="51">
        <v>44551</v>
      </c>
      <c r="C49" s="331" t="s">
        <v>241</v>
      </c>
      <c r="D49" s="22">
        <v>10543</v>
      </c>
      <c r="E49" s="22">
        <v>100180</v>
      </c>
      <c r="F49" s="22">
        <v>33880</v>
      </c>
      <c r="G49" s="348">
        <v>66300</v>
      </c>
    </row>
    <row r="50" spans="1:9">
      <c r="A50" s="397" t="s">
        <v>261</v>
      </c>
      <c r="B50" s="51">
        <v>44551</v>
      </c>
      <c r="C50" s="315" t="s">
        <v>190</v>
      </c>
      <c r="D50" s="22">
        <v>10441</v>
      </c>
      <c r="E50" s="22">
        <v>99900</v>
      </c>
      <c r="F50" s="22">
        <v>35820</v>
      </c>
      <c r="G50" s="348">
        <v>64080</v>
      </c>
    </row>
    <row r="51" spans="1:9">
      <c r="A51" s="397" t="s">
        <v>262</v>
      </c>
      <c r="B51" s="51">
        <v>44551</v>
      </c>
      <c r="C51" s="315" t="s">
        <v>190</v>
      </c>
      <c r="D51" s="22">
        <v>10446</v>
      </c>
      <c r="E51" s="22">
        <v>108700</v>
      </c>
      <c r="F51" s="22">
        <v>36560</v>
      </c>
      <c r="G51" s="348">
        <v>72140</v>
      </c>
      <c r="I51" s="37">
        <f>SUM(G1:G51)</f>
        <v>3276300</v>
      </c>
    </row>
    <row r="52" spans="1:9">
      <c r="A52" s="398" t="s">
        <v>271</v>
      </c>
      <c r="B52" s="51">
        <v>44551</v>
      </c>
      <c r="C52" s="398" t="s">
        <v>207</v>
      </c>
      <c r="D52" s="22">
        <v>5551</v>
      </c>
      <c r="E52" s="22">
        <v>98520</v>
      </c>
      <c r="F52" s="22">
        <v>34660</v>
      </c>
      <c r="G52" s="348">
        <v>63860</v>
      </c>
    </row>
    <row r="53" spans="1:9">
      <c r="A53" s="398" t="s">
        <v>271</v>
      </c>
      <c r="B53" s="51">
        <v>44551</v>
      </c>
      <c r="C53" s="398" t="s">
        <v>241</v>
      </c>
      <c r="D53" s="22">
        <v>10545</v>
      </c>
      <c r="E53" s="22">
        <v>100060</v>
      </c>
      <c r="F53" s="22">
        <v>33880</v>
      </c>
      <c r="G53" s="348">
        <v>66180</v>
      </c>
    </row>
    <row r="54" spans="1:9">
      <c r="A54" s="398" t="s">
        <v>271</v>
      </c>
      <c r="B54" s="51">
        <v>44551</v>
      </c>
      <c r="C54" s="398" t="s">
        <v>244</v>
      </c>
      <c r="D54" s="22">
        <v>10544</v>
      </c>
      <c r="E54" s="22">
        <v>100440</v>
      </c>
      <c r="F54" s="22">
        <v>33880</v>
      </c>
      <c r="G54" s="348">
        <v>66560</v>
      </c>
    </row>
    <row r="55" spans="1:9">
      <c r="A55" s="398" t="s">
        <v>264</v>
      </c>
      <c r="B55" s="51">
        <v>44551</v>
      </c>
      <c r="C55" s="366" t="s">
        <v>214</v>
      </c>
      <c r="D55" s="22">
        <v>10451</v>
      </c>
      <c r="E55" s="22">
        <v>104680</v>
      </c>
      <c r="F55" s="22">
        <v>36160</v>
      </c>
      <c r="G55" s="348">
        <v>68520</v>
      </c>
    </row>
    <row r="56" spans="1:9">
      <c r="A56" s="398" t="s">
        <v>271</v>
      </c>
      <c r="B56" s="51">
        <v>44551</v>
      </c>
      <c r="C56" s="366" t="s">
        <v>214</v>
      </c>
      <c r="D56" s="22">
        <v>10452</v>
      </c>
      <c r="E56" s="22">
        <v>102940</v>
      </c>
      <c r="F56" s="22">
        <v>35920</v>
      </c>
      <c r="G56" s="348">
        <v>67020</v>
      </c>
      <c r="I56" s="37">
        <f>SUM(G52:G56)</f>
        <v>332140</v>
      </c>
    </row>
    <row r="57" spans="1:9">
      <c r="A57" s="319" t="s">
        <v>186</v>
      </c>
      <c r="B57" s="51">
        <v>44551</v>
      </c>
      <c r="C57" s="366" t="s">
        <v>214</v>
      </c>
      <c r="D57" s="22">
        <v>10440</v>
      </c>
      <c r="E57" s="22">
        <v>100060</v>
      </c>
      <c r="F57" s="22">
        <v>34560</v>
      </c>
      <c r="G57" s="348">
        <v>65500</v>
      </c>
    </row>
    <row r="58" spans="1:9">
      <c r="A58" s="319" t="s">
        <v>186</v>
      </c>
      <c r="B58" s="51">
        <v>44551</v>
      </c>
      <c r="C58" s="191" t="s">
        <v>212</v>
      </c>
      <c r="D58" s="22">
        <v>10438</v>
      </c>
      <c r="E58" s="22">
        <v>93320</v>
      </c>
      <c r="F58" s="22">
        <v>33940</v>
      </c>
      <c r="G58" s="348">
        <v>59380</v>
      </c>
    </row>
    <row r="59" spans="1:9">
      <c r="A59" s="319" t="s">
        <v>228</v>
      </c>
      <c r="B59" s="51">
        <v>44551</v>
      </c>
      <c r="C59" s="191" t="s">
        <v>192</v>
      </c>
      <c r="D59" s="22">
        <v>10442</v>
      </c>
      <c r="E59" s="22">
        <v>97800</v>
      </c>
      <c r="F59" s="22">
        <v>33240</v>
      </c>
      <c r="G59" s="348">
        <v>64560</v>
      </c>
    </row>
    <row r="60" spans="1:9">
      <c r="A60" s="319" t="s">
        <v>228</v>
      </c>
      <c r="B60" s="51">
        <v>44551</v>
      </c>
      <c r="C60" s="55" t="s">
        <v>255</v>
      </c>
      <c r="D60" s="22">
        <v>10443</v>
      </c>
      <c r="E60" s="22">
        <v>83680</v>
      </c>
      <c r="F60" s="22">
        <v>33600</v>
      </c>
      <c r="G60" s="348">
        <v>50080</v>
      </c>
    </row>
    <row r="61" spans="1:9">
      <c r="A61" s="319" t="s">
        <v>228</v>
      </c>
      <c r="B61" s="51">
        <v>44551</v>
      </c>
      <c r="C61" s="55" t="s">
        <v>212</v>
      </c>
      <c r="D61" s="22">
        <v>10450</v>
      </c>
      <c r="E61" s="22">
        <v>93560</v>
      </c>
      <c r="F61" s="22">
        <v>34000</v>
      </c>
      <c r="G61" s="348">
        <v>59560</v>
      </c>
    </row>
    <row r="62" spans="1:9">
      <c r="A62" s="319" t="s">
        <v>186</v>
      </c>
      <c r="B62" s="51">
        <v>44551</v>
      </c>
      <c r="C62" s="399" t="s">
        <v>213</v>
      </c>
      <c r="D62" s="22">
        <v>10437</v>
      </c>
      <c r="E62" s="22">
        <v>95300</v>
      </c>
      <c r="F62" s="22">
        <v>33420</v>
      </c>
      <c r="G62" s="348">
        <v>61880</v>
      </c>
    </row>
    <row r="63" spans="1:9">
      <c r="A63" s="319" t="s">
        <v>228</v>
      </c>
      <c r="B63" s="51">
        <v>44551</v>
      </c>
      <c r="C63" s="399" t="s">
        <v>213</v>
      </c>
      <c r="D63" s="22">
        <v>10449</v>
      </c>
      <c r="E63" s="22">
        <v>97000</v>
      </c>
      <c r="F63" s="22">
        <v>33320</v>
      </c>
      <c r="G63" s="348">
        <v>63680</v>
      </c>
    </row>
    <row r="64" spans="1:9">
      <c r="A64" s="319" t="s">
        <v>228</v>
      </c>
      <c r="B64" s="51">
        <v>44551</v>
      </c>
      <c r="C64" s="56" t="s">
        <v>137</v>
      </c>
      <c r="D64" s="22">
        <v>10439</v>
      </c>
      <c r="E64" s="22">
        <v>114000</v>
      </c>
      <c r="F64" s="22">
        <v>32100</v>
      </c>
      <c r="G64" s="348">
        <v>81900</v>
      </c>
    </row>
    <row r="65" spans="1:10">
      <c r="A65" s="319" t="s">
        <v>228</v>
      </c>
      <c r="B65" s="51">
        <v>44551</v>
      </c>
      <c r="C65" s="373" t="s">
        <v>250</v>
      </c>
      <c r="D65" s="22">
        <v>10444</v>
      </c>
      <c r="E65" s="22">
        <v>100800</v>
      </c>
      <c r="F65" s="22">
        <v>29500</v>
      </c>
      <c r="G65" s="348">
        <v>71300</v>
      </c>
    </row>
    <row r="66" spans="1:10">
      <c r="A66" s="319" t="s">
        <v>228</v>
      </c>
      <c r="B66" s="51">
        <v>44551</v>
      </c>
      <c r="C66" s="328" t="s">
        <v>231</v>
      </c>
      <c r="D66" s="22">
        <v>10445</v>
      </c>
      <c r="E66" s="22">
        <v>93700</v>
      </c>
      <c r="F66" s="22">
        <v>30900</v>
      </c>
      <c r="G66" s="348">
        <v>62800</v>
      </c>
    </row>
    <row r="67" spans="1:10">
      <c r="A67" s="319" t="s">
        <v>228</v>
      </c>
      <c r="B67" s="51">
        <v>44551</v>
      </c>
      <c r="C67" s="329" t="s">
        <v>268</v>
      </c>
      <c r="D67" s="22">
        <v>10448</v>
      </c>
      <c r="E67" s="22">
        <v>114020</v>
      </c>
      <c r="F67" s="22">
        <v>30140</v>
      </c>
      <c r="G67" s="348">
        <v>83880</v>
      </c>
      <c r="I67" s="37">
        <f>SUM(G57:G67)</f>
        <v>724520</v>
      </c>
    </row>
    <row r="68" spans="1:10">
      <c r="A68" s="292"/>
      <c r="C68" s="22"/>
      <c r="D68" s="22"/>
      <c r="E68" s="22"/>
      <c r="F68" s="22"/>
      <c r="G68" s="22"/>
    </row>
    <row r="69" spans="1:10">
      <c r="G69" s="80">
        <f>SUM(G1:G67)</f>
        <v>4332960</v>
      </c>
      <c r="I69" s="80">
        <f>SUM(I1:I67)</f>
        <v>4332960</v>
      </c>
      <c r="J69" s="81" t="s">
        <v>160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J80"/>
  <sheetViews>
    <sheetView topLeftCell="A67" workbookViewId="0">
      <selection activeCell="J80" sqref="J80"/>
    </sheetView>
  </sheetViews>
  <sheetFormatPr defaultRowHeight="14.4"/>
  <cols>
    <col min="1" max="1" width="25" customWidth="1"/>
    <col min="2" max="2" width="13.5546875" customWidth="1"/>
    <col min="5" max="5" width="12.5546875" customWidth="1"/>
    <col min="7" max="7" width="13.6640625" customWidth="1"/>
    <col min="9" max="9" width="12.5546875" bestFit="1" customWidth="1"/>
  </cols>
  <sheetData>
    <row r="1" spans="1:7">
      <c r="A1" s="319" t="s">
        <v>269</v>
      </c>
      <c r="B1" s="143">
        <v>44552</v>
      </c>
      <c r="C1" s="297" t="s">
        <v>213</v>
      </c>
      <c r="D1" s="22">
        <v>10457</v>
      </c>
      <c r="E1" s="22">
        <v>97800</v>
      </c>
      <c r="F1" s="22">
        <v>34300</v>
      </c>
      <c r="G1" s="348">
        <f t="shared" ref="G1:G64" si="0">E1-F1</f>
        <v>63500</v>
      </c>
    </row>
    <row r="2" spans="1:7">
      <c r="A2" s="319" t="s">
        <v>272</v>
      </c>
      <c r="B2" s="51">
        <v>44552</v>
      </c>
      <c r="C2" s="297" t="s">
        <v>213</v>
      </c>
      <c r="D2" s="22">
        <v>10464</v>
      </c>
      <c r="E2" s="22">
        <v>95900</v>
      </c>
      <c r="F2" s="22">
        <v>34200</v>
      </c>
      <c r="G2" s="348">
        <f t="shared" si="0"/>
        <v>61700</v>
      </c>
    </row>
    <row r="3" spans="1:7">
      <c r="A3" s="319" t="s">
        <v>269</v>
      </c>
      <c r="B3" s="51">
        <v>44552</v>
      </c>
      <c r="C3" s="192" t="s">
        <v>190</v>
      </c>
      <c r="D3" s="22">
        <v>10455</v>
      </c>
      <c r="E3" s="22">
        <v>101600</v>
      </c>
      <c r="F3" s="22">
        <v>35920</v>
      </c>
      <c r="G3" s="348">
        <f t="shared" si="0"/>
        <v>65680</v>
      </c>
    </row>
    <row r="4" spans="1:7">
      <c r="A4" s="319" t="s">
        <v>272</v>
      </c>
      <c r="B4" s="51">
        <v>44552</v>
      </c>
      <c r="C4" s="192" t="s">
        <v>273</v>
      </c>
      <c r="D4" s="22">
        <v>10456</v>
      </c>
      <c r="E4" s="22">
        <v>94580</v>
      </c>
      <c r="F4" s="22">
        <v>31820</v>
      </c>
      <c r="G4" s="348">
        <f t="shared" si="0"/>
        <v>62760</v>
      </c>
    </row>
    <row r="5" spans="1:7">
      <c r="A5" s="319" t="s">
        <v>269</v>
      </c>
      <c r="B5" s="51">
        <v>44552</v>
      </c>
      <c r="C5" s="192" t="s">
        <v>273</v>
      </c>
      <c r="D5" s="22">
        <v>10469</v>
      </c>
      <c r="E5" s="22">
        <v>93740</v>
      </c>
      <c r="F5" s="22">
        <v>31560</v>
      </c>
      <c r="G5" s="348">
        <f t="shared" si="0"/>
        <v>62180</v>
      </c>
    </row>
    <row r="6" spans="1:7">
      <c r="A6" s="319" t="s">
        <v>269</v>
      </c>
      <c r="B6" s="51">
        <v>44552</v>
      </c>
      <c r="C6" s="191" t="s">
        <v>274</v>
      </c>
      <c r="D6" s="22">
        <v>10516</v>
      </c>
      <c r="E6" s="22">
        <v>31420</v>
      </c>
      <c r="F6" s="22">
        <v>74980</v>
      </c>
      <c r="G6" s="348">
        <f t="shared" si="0"/>
        <v>-43560</v>
      </c>
    </row>
    <row r="7" spans="1:7">
      <c r="A7" s="319" t="s">
        <v>269</v>
      </c>
      <c r="B7" s="51">
        <v>44552</v>
      </c>
      <c r="C7" s="192" t="s">
        <v>275</v>
      </c>
      <c r="D7" s="22">
        <v>10513</v>
      </c>
      <c r="E7" s="22">
        <v>101940</v>
      </c>
      <c r="F7" s="22">
        <v>33460</v>
      </c>
      <c r="G7" s="348">
        <f t="shared" si="0"/>
        <v>68480</v>
      </c>
    </row>
    <row r="8" spans="1:7">
      <c r="A8" s="319" t="s">
        <v>269</v>
      </c>
      <c r="B8" s="51">
        <v>44552</v>
      </c>
      <c r="C8" s="192" t="s">
        <v>276</v>
      </c>
      <c r="D8" s="22">
        <v>10471</v>
      </c>
      <c r="E8" s="22">
        <v>93320</v>
      </c>
      <c r="F8" s="22">
        <v>34160</v>
      </c>
      <c r="G8" s="348">
        <f t="shared" si="0"/>
        <v>59160</v>
      </c>
    </row>
    <row r="9" spans="1:7">
      <c r="A9" s="319" t="s">
        <v>269</v>
      </c>
      <c r="B9" s="51">
        <v>44552</v>
      </c>
      <c r="C9" s="192" t="s">
        <v>277</v>
      </c>
      <c r="D9" s="22">
        <v>10512</v>
      </c>
      <c r="E9" s="22">
        <v>98480</v>
      </c>
      <c r="F9" s="22">
        <v>34800</v>
      </c>
      <c r="G9" s="348">
        <f t="shared" si="0"/>
        <v>63680</v>
      </c>
    </row>
    <row r="10" spans="1:7">
      <c r="A10" s="319" t="s">
        <v>269</v>
      </c>
      <c r="B10" s="51">
        <v>44552</v>
      </c>
      <c r="C10" s="192" t="s">
        <v>273</v>
      </c>
      <c r="D10" s="22">
        <v>10517</v>
      </c>
      <c r="E10" s="22">
        <v>96000</v>
      </c>
      <c r="F10" s="22">
        <v>31420</v>
      </c>
      <c r="G10" s="348">
        <f t="shared" si="0"/>
        <v>64580</v>
      </c>
    </row>
    <row r="11" spans="1:7">
      <c r="A11" s="319" t="s">
        <v>269</v>
      </c>
      <c r="B11" s="51">
        <v>44552</v>
      </c>
      <c r="C11" s="192" t="s">
        <v>278</v>
      </c>
      <c r="D11" s="22">
        <v>10519</v>
      </c>
      <c r="E11" s="22">
        <v>98640</v>
      </c>
      <c r="F11" s="22">
        <v>35580</v>
      </c>
      <c r="G11" s="348">
        <f t="shared" si="0"/>
        <v>63060</v>
      </c>
    </row>
    <row r="12" spans="1:7">
      <c r="A12" s="319" t="s">
        <v>269</v>
      </c>
      <c r="B12" s="51">
        <v>44552</v>
      </c>
      <c r="C12" s="400" t="s">
        <v>250</v>
      </c>
      <c r="D12" s="22">
        <v>10458</v>
      </c>
      <c r="E12" s="22">
        <v>95480</v>
      </c>
      <c r="F12" s="22">
        <v>33540</v>
      </c>
      <c r="G12" s="348">
        <f t="shared" si="0"/>
        <v>61940</v>
      </c>
    </row>
    <row r="13" spans="1:7">
      <c r="A13" s="319" t="s">
        <v>269</v>
      </c>
      <c r="B13" s="51">
        <v>44552</v>
      </c>
      <c r="C13" s="400" t="s">
        <v>250</v>
      </c>
      <c r="D13" s="22">
        <v>10465</v>
      </c>
      <c r="E13" s="22">
        <v>98300</v>
      </c>
      <c r="F13" s="22">
        <v>33460</v>
      </c>
      <c r="G13" s="348">
        <f t="shared" si="0"/>
        <v>64840</v>
      </c>
    </row>
    <row r="14" spans="1:7">
      <c r="A14" s="319" t="s">
        <v>269</v>
      </c>
      <c r="B14" s="51">
        <v>44552</v>
      </c>
      <c r="C14" s="144" t="s">
        <v>214</v>
      </c>
      <c r="D14" s="22">
        <v>10461</v>
      </c>
      <c r="E14" s="22">
        <v>101900</v>
      </c>
      <c r="F14" s="22">
        <v>35700</v>
      </c>
      <c r="G14" s="348">
        <f t="shared" si="0"/>
        <v>66200</v>
      </c>
    </row>
    <row r="15" spans="1:7">
      <c r="A15" s="319" t="s">
        <v>272</v>
      </c>
      <c r="B15" s="51">
        <v>44552</v>
      </c>
      <c r="C15" s="144" t="s">
        <v>214</v>
      </c>
      <c r="D15" s="22">
        <v>10468</v>
      </c>
      <c r="E15" s="22">
        <v>92480</v>
      </c>
      <c r="F15" s="22">
        <v>35540</v>
      </c>
      <c r="G15" s="348">
        <f t="shared" si="0"/>
        <v>56940</v>
      </c>
    </row>
    <row r="16" spans="1:7">
      <c r="A16" s="319" t="s">
        <v>269</v>
      </c>
      <c r="B16" s="51">
        <v>44552</v>
      </c>
      <c r="C16" s="144" t="s">
        <v>214</v>
      </c>
      <c r="D16" s="22">
        <v>10514</v>
      </c>
      <c r="E16" s="22">
        <v>102640</v>
      </c>
      <c r="F16" s="22">
        <v>35240</v>
      </c>
      <c r="G16" s="348">
        <f t="shared" si="0"/>
        <v>67400</v>
      </c>
    </row>
    <row r="17" spans="1:9">
      <c r="A17" s="319" t="s">
        <v>269</v>
      </c>
      <c r="B17" s="51">
        <v>44552</v>
      </c>
      <c r="C17" s="233" t="s">
        <v>207</v>
      </c>
      <c r="D17" s="22">
        <v>5627</v>
      </c>
      <c r="E17" s="22">
        <v>96180</v>
      </c>
      <c r="F17" s="22">
        <v>34080</v>
      </c>
      <c r="G17" s="348">
        <f t="shared" si="0"/>
        <v>62100</v>
      </c>
    </row>
    <row r="18" spans="1:9">
      <c r="A18" s="319" t="s">
        <v>269</v>
      </c>
      <c r="B18" s="51">
        <v>44552</v>
      </c>
      <c r="C18" s="233" t="s">
        <v>234</v>
      </c>
      <c r="D18" s="22">
        <v>10549</v>
      </c>
      <c r="E18" s="22">
        <v>103380</v>
      </c>
      <c r="F18" s="22">
        <v>35500</v>
      </c>
      <c r="G18" s="348">
        <f t="shared" si="0"/>
        <v>67880</v>
      </c>
    </row>
    <row r="19" spans="1:9">
      <c r="A19" s="319" t="s">
        <v>269</v>
      </c>
      <c r="B19" s="51">
        <v>44552</v>
      </c>
      <c r="C19" s="233" t="s">
        <v>210</v>
      </c>
      <c r="D19" s="22">
        <v>5630</v>
      </c>
      <c r="E19" s="22">
        <v>99460</v>
      </c>
      <c r="F19" s="22">
        <v>35480</v>
      </c>
      <c r="G19" s="348">
        <f t="shared" si="0"/>
        <v>63980</v>
      </c>
    </row>
    <row r="20" spans="1:9">
      <c r="A20" s="319" t="s">
        <v>272</v>
      </c>
      <c r="B20" s="51">
        <v>44552</v>
      </c>
      <c r="C20" s="401" t="s">
        <v>190</v>
      </c>
      <c r="D20" s="22">
        <v>10467</v>
      </c>
      <c r="E20" s="22">
        <v>106060</v>
      </c>
      <c r="F20" s="22">
        <v>35920</v>
      </c>
      <c r="G20" s="348">
        <f t="shared" si="0"/>
        <v>70140</v>
      </c>
    </row>
    <row r="21" spans="1:9">
      <c r="A21" s="319" t="s">
        <v>272</v>
      </c>
      <c r="B21" s="51">
        <v>44552</v>
      </c>
      <c r="C21" s="340" t="s">
        <v>216</v>
      </c>
      <c r="D21" s="22">
        <v>10470</v>
      </c>
      <c r="E21" s="22">
        <v>95360</v>
      </c>
      <c r="F21" s="22">
        <v>32440</v>
      </c>
      <c r="G21" s="348">
        <f t="shared" si="0"/>
        <v>62920</v>
      </c>
    </row>
    <row r="22" spans="1:9">
      <c r="A22" s="319" t="s">
        <v>269</v>
      </c>
      <c r="B22" s="51">
        <v>44552</v>
      </c>
      <c r="C22" s="340" t="s">
        <v>279</v>
      </c>
      <c r="D22" s="22">
        <v>10520</v>
      </c>
      <c r="E22" s="22">
        <v>98760</v>
      </c>
      <c r="F22" s="22">
        <v>33540</v>
      </c>
      <c r="G22" s="348">
        <f t="shared" si="0"/>
        <v>65220</v>
      </c>
    </row>
    <row r="23" spans="1:9">
      <c r="A23" s="319" t="s">
        <v>269</v>
      </c>
      <c r="B23" s="51">
        <v>44552</v>
      </c>
      <c r="C23" s="333" t="s">
        <v>280</v>
      </c>
      <c r="D23" s="22">
        <v>10521</v>
      </c>
      <c r="E23" s="22">
        <v>99300</v>
      </c>
      <c r="F23" s="22">
        <v>33420</v>
      </c>
      <c r="G23" s="348">
        <f t="shared" si="0"/>
        <v>65880</v>
      </c>
      <c r="I23" s="37">
        <f>SUM(G1:G23)</f>
        <v>1366660</v>
      </c>
    </row>
    <row r="24" spans="1:9">
      <c r="A24" s="331" t="s">
        <v>261</v>
      </c>
      <c r="B24" s="119">
        <v>44552</v>
      </c>
      <c r="C24" s="331" t="s">
        <v>208</v>
      </c>
      <c r="D24" s="22">
        <v>5549</v>
      </c>
      <c r="E24" s="22">
        <v>98320</v>
      </c>
      <c r="F24" s="22">
        <v>35140</v>
      </c>
      <c r="G24" s="348">
        <f t="shared" si="0"/>
        <v>63180</v>
      </c>
    </row>
    <row r="25" spans="1:9">
      <c r="A25" s="331" t="s">
        <v>261</v>
      </c>
      <c r="B25" s="51">
        <v>44552</v>
      </c>
      <c r="C25" s="331" t="s">
        <v>205</v>
      </c>
      <c r="D25" s="22">
        <v>5550</v>
      </c>
      <c r="E25" s="22">
        <v>98240</v>
      </c>
      <c r="F25" s="22">
        <v>34740</v>
      </c>
      <c r="G25" s="348">
        <f t="shared" si="0"/>
        <v>63500</v>
      </c>
    </row>
    <row r="26" spans="1:9">
      <c r="A26" s="331" t="s">
        <v>261</v>
      </c>
      <c r="B26" s="51">
        <v>44552</v>
      </c>
      <c r="C26" s="31" t="s">
        <v>209</v>
      </c>
      <c r="D26" s="22">
        <v>5554</v>
      </c>
      <c r="E26" s="22">
        <v>98520</v>
      </c>
      <c r="F26" s="22">
        <v>35260</v>
      </c>
      <c r="G26" s="348">
        <f t="shared" si="0"/>
        <v>63260</v>
      </c>
    </row>
    <row r="27" spans="1:9">
      <c r="A27" s="331" t="s">
        <v>261</v>
      </c>
      <c r="B27" s="51">
        <v>44552</v>
      </c>
      <c r="C27" s="31" t="s">
        <v>244</v>
      </c>
      <c r="D27" s="22">
        <v>5571</v>
      </c>
      <c r="E27" s="22">
        <v>98920</v>
      </c>
      <c r="F27" s="22">
        <v>35140</v>
      </c>
      <c r="G27" s="348">
        <f t="shared" si="0"/>
        <v>63780</v>
      </c>
    </row>
    <row r="28" spans="1:9">
      <c r="A28" s="331" t="s">
        <v>261</v>
      </c>
      <c r="B28" s="51">
        <v>44552</v>
      </c>
      <c r="C28" s="31" t="s">
        <v>246</v>
      </c>
      <c r="D28" s="22">
        <v>5573</v>
      </c>
      <c r="E28" s="22">
        <v>98980</v>
      </c>
      <c r="F28" s="22">
        <v>35140</v>
      </c>
      <c r="G28" s="348">
        <f t="shared" si="0"/>
        <v>63840</v>
      </c>
    </row>
    <row r="29" spans="1:9">
      <c r="A29" s="331" t="s">
        <v>261</v>
      </c>
      <c r="B29" s="51">
        <v>44552</v>
      </c>
      <c r="C29" s="31" t="s">
        <v>241</v>
      </c>
      <c r="D29" s="22">
        <v>5578</v>
      </c>
      <c r="E29" s="22">
        <v>95680</v>
      </c>
      <c r="F29" s="22">
        <v>33520</v>
      </c>
      <c r="G29" s="348">
        <f t="shared" si="0"/>
        <v>62160</v>
      </c>
    </row>
    <row r="30" spans="1:9">
      <c r="A30" s="331" t="s">
        <v>261</v>
      </c>
      <c r="B30" s="51">
        <v>44552</v>
      </c>
      <c r="C30" s="31" t="s">
        <v>243</v>
      </c>
      <c r="D30" s="22">
        <v>10453</v>
      </c>
      <c r="E30" s="22">
        <v>100220</v>
      </c>
      <c r="F30" s="22">
        <v>34820</v>
      </c>
      <c r="G30" s="348">
        <f t="shared" si="0"/>
        <v>65400</v>
      </c>
    </row>
    <row r="31" spans="1:9">
      <c r="A31" s="331" t="s">
        <v>261</v>
      </c>
      <c r="B31" s="51">
        <v>44552</v>
      </c>
      <c r="C31" s="31" t="s">
        <v>208</v>
      </c>
      <c r="D31" s="22">
        <v>10546</v>
      </c>
      <c r="E31" s="22">
        <v>102900</v>
      </c>
      <c r="F31" s="22">
        <v>35040</v>
      </c>
      <c r="G31" s="348">
        <f t="shared" si="0"/>
        <v>67860</v>
      </c>
    </row>
    <row r="32" spans="1:9">
      <c r="A32" s="331" t="s">
        <v>261</v>
      </c>
      <c r="B32" s="51">
        <v>44552</v>
      </c>
      <c r="C32" s="31" t="s">
        <v>207</v>
      </c>
      <c r="D32" s="22">
        <v>10547</v>
      </c>
      <c r="E32" s="22">
        <v>101460</v>
      </c>
      <c r="F32" s="22">
        <v>33880</v>
      </c>
      <c r="G32" s="348">
        <f t="shared" si="0"/>
        <v>67580</v>
      </c>
    </row>
    <row r="33" spans="1:7">
      <c r="A33" s="331" t="s">
        <v>238</v>
      </c>
      <c r="B33" s="51">
        <v>44552</v>
      </c>
      <c r="C33" s="31" t="s">
        <v>210</v>
      </c>
      <c r="D33" s="22">
        <v>5594</v>
      </c>
      <c r="E33" s="22">
        <v>96040</v>
      </c>
      <c r="F33" s="22">
        <v>34560</v>
      </c>
      <c r="G33" s="348">
        <f t="shared" si="0"/>
        <v>61480</v>
      </c>
    </row>
    <row r="34" spans="1:7">
      <c r="A34" s="331" t="s">
        <v>245</v>
      </c>
      <c r="B34" s="51">
        <v>44552</v>
      </c>
      <c r="C34" s="31" t="s">
        <v>241</v>
      </c>
      <c r="D34" s="22">
        <v>10548</v>
      </c>
      <c r="E34" s="22">
        <v>101740</v>
      </c>
      <c r="F34" s="22">
        <v>33960</v>
      </c>
      <c r="G34" s="348">
        <f t="shared" si="0"/>
        <v>67780</v>
      </c>
    </row>
    <row r="35" spans="1:7">
      <c r="A35" s="331" t="s">
        <v>238</v>
      </c>
      <c r="B35" s="51">
        <v>44552</v>
      </c>
      <c r="C35" s="31" t="s">
        <v>281</v>
      </c>
      <c r="D35" s="22">
        <v>10459</v>
      </c>
      <c r="E35" s="22">
        <v>99880</v>
      </c>
      <c r="F35" s="22">
        <v>34500</v>
      </c>
      <c r="G35" s="348">
        <f t="shared" si="0"/>
        <v>65380</v>
      </c>
    </row>
    <row r="36" spans="1:7">
      <c r="A36" s="331" t="s">
        <v>245</v>
      </c>
      <c r="B36" s="51">
        <v>44552</v>
      </c>
      <c r="C36" s="233" t="s">
        <v>210</v>
      </c>
      <c r="D36" s="22">
        <v>5598</v>
      </c>
      <c r="E36" s="22">
        <v>94760</v>
      </c>
      <c r="F36" s="22">
        <v>35320</v>
      </c>
      <c r="G36" s="348">
        <f t="shared" si="0"/>
        <v>59440</v>
      </c>
    </row>
    <row r="37" spans="1:7">
      <c r="A37" s="331" t="s">
        <v>245</v>
      </c>
      <c r="B37" s="51">
        <v>44552</v>
      </c>
      <c r="C37" s="233" t="s">
        <v>246</v>
      </c>
      <c r="D37" s="22">
        <v>5599</v>
      </c>
      <c r="E37" s="22">
        <v>98580</v>
      </c>
      <c r="F37" s="22">
        <v>35000</v>
      </c>
      <c r="G37" s="348">
        <f t="shared" si="0"/>
        <v>63580</v>
      </c>
    </row>
    <row r="38" spans="1:7">
      <c r="A38" s="331" t="s">
        <v>245</v>
      </c>
      <c r="B38" s="51">
        <v>44552</v>
      </c>
      <c r="C38" s="233" t="s">
        <v>243</v>
      </c>
      <c r="D38" s="22">
        <v>5601</v>
      </c>
      <c r="E38" s="22">
        <v>98360</v>
      </c>
      <c r="F38" s="22">
        <v>34720</v>
      </c>
      <c r="G38" s="348">
        <f t="shared" si="0"/>
        <v>63640</v>
      </c>
    </row>
    <row r="39" spans="1:7">
      <c r="A39" s="331" t="s">
        <v>245</v>
      </c>
      <c r="B39" s="51">
        <v>44552</v>
      </c>
      <c r="C39" s="233" t="s">
        <v>241</v>
      </c>
      <c r="D39" s="22">
        <v>5603</v>
      </c>
      <c r="E39" s="22">
        <v>95200</v>
      </c>
      <c r="F39" s="22">
        <v>34100</v>
      </c>
      <c r="G39" s="348">
        <f t="shared" si="0"/>
        <v>61100</v>
      </c>
    </row>
    <row r="40" spans="1:7">
      <c r="A40" s="331" t="s">
        <v>245</v>
      </c>
      <c r="B40" s="51">
        <v>44552</v>
      </c>
      <c r="C40" s="233" t="s">
        <v>207</v>
      </c>
      <c r="D40" s="22">
        <v>5604</v>
      </c>
      <c r="E40" s="22">
        <v>96880</v>
      </c>
      <c r="F40" s="22">
        <v>34300</v>
      </c>
      <c r="G40" s="348">
        <f t="shared" si="0"/>
        <v>62580</v>
      </c>
    </row>
    <row r="41" spans="1:7">
      <c r="A41" s="331" t="s">
        <v>238</v>
      </c>
      <c r="B41" s="51">
        <v>44552</v>
      </c>
      <c r="C41" s="233" t="s">
        <v>208</v>
      </c>
      <c r="D41" s="22">
        <v>5606</v>
      </c>
      <c r="E41" s="22">
        <v>97540</v>
      </c>
      <c r="F41" s="22">
        <v>35420</v>
      </c>
      <c r="G41" s="348">
        <f t="shared" si="0"/>
        <v>62120</v>
      </c>
    </row>
    <row r="42" spans="1:7">
      <c r="A42" s="331" t="s">
        <v>245</v>
      </c>
      <c r="B42" s="51">
        <v>44552</v>
      </c>
      <c r="C42" s="233" t="s">
        <v>209</v>
      </c>
      <c r="D42" s="22">
        <v>5607</v>
      </c>
      <c r="E42" s="22">
        <v>99900</v>
      </c>
      <c r="F42" s="22">
        <v>35440</v>
      </c>
      <c r="G42" s="348">
        <f t="shared" si="0"/>
        <v>64460</v>
      </c>
    </row>
    <row r="43" spans="1:7">
      <c r="A43" s="331" t="s">
        <v>238</v>
      </c>
      <c r="B43" s="51">
        <v>44552</v>
      </c>
      <c r="C43" s="233" t="s">
        <v>205</v>
      </c>
      <c r="D43" s="22">
        <v>5608</v>
      </c>
      <c r="E43" s="22">
        <v>96860</v>
      </c>
      <c r="F43" s="22">
        <v>34580</v>
      </c>
      <c r="G43" s="348">
        <f t="shared" si="0"/>
        <v>62280</v>
      </c>
    </row>
    <row r="44" spans="1:7">
      <c r="A44" s="331" t="s">
        <v>238</v>
      </c>
      <c r="B44" s="51">
        <v>44552</v>
      </c>
      <c r="C44" s="233" t="s">
        <v>210</v>
      </c>
      <c r="D44" s="22">
        <v>5609</v>
      </c>
      <c r="E44" s="22">
        <v>97620</v>
      </c>
      <c r="F44" s="22">
        <v>35500</v>
      </c>
      <c r="G44" s="348">
        <f t="shared" si="0"/>
        <v>62120</v>
      </c>
    </row>
    <row r="45" spans="1:7">
      <c r="A45" s="331" t="s">
        <v>261</v>
      </c>
      <c r="B45" s="51">
        <v>44552</v>
      </c>
      <c r="C45" s="233" t="s">
        <v>246</v>
      </c>
      <c r="D45" s="22">
        <v>5610</v>
      </c>
      <c r="E45" s="22">
        <v>99020</v>
      </c>
      <c r="F45" s="22">
        <v>34800</v>
      </c>
      <c r="G45" s="348">
        <f t="shared" si="0"/>
        <v>64220</v>
      </c>
    </row>
    <row r="46" spans="1:7">
      <c r="A46" s="331" t="s">
        <v>261</v>
      </c>
      <c r="B46" s="51">
        <v>44552</v>
      </c>
      <c r="C46" s="233" t="s">
        <v>281</v>
      </c>
      <c r="D46" s="22">
        <v>5611</v>
      </c>
      <c r="E46" s="22">
        <v>96980</v>
      </c>
      <c r="F46" s="22">
        <v>34420</v>
      </c>
      <c r="G46" s="348">
        <f t="shared" si="0"/>
        <v>62560</v>
      </c>
    </row>
    <row r="47" spans="1:7">
      <c r="A47" s="331" t="s">
        <v>238</v>
      </c>
      <c r="B47" s="51">
        <v>44552</v>
      </c>
      <c r="C47" s="233" t="s">
        <v>243</v>
      </c>
      <c r="D47" s="22">
        <v>5612</v>
      </c>
      <c r="E47" s="22">
        <v>95480</v>
      </c>
      <c r="F47" s="22">
        <v>34560</v>
      </c>
      <c r="G47" s="348">
        <f t="shared" si="0"/>
        <v>60920</v>
      </c>
    </row>
    <row r="48" spans="1:7">
      <c r="A48" s="331" t="s">
        <v>245</v>
      </c>
      <c r="B48" s="51">
        <v>44552</v>
      </c>
      <c r="C48" s="233" t="s">
        <v>208</v>
      </c>
      <c r="D48" s="22">
        <v>5615</v>
      </c>
      <c r="E48" s="22">
        <v>99200</v>
      </c>
      <c r="F48" s="22">
        <v>35460</v>
      </c>
      <c r="G48" s="348">
        <f t="shared" si="0"/>
        <v>63740</v>
      </c>
    </row>
    <row r="49" spans="1:7">
      <c r="A49" s="331" t="s">
        <v>245</v>
      </c>
      <c r="B49" s="51">
        <v>44552</v>
      </c>
      <c r="C49" s="233" t="s">
        <v>207</v>
      </c>
      <c r="D49" s="22">
        <v>5616</v>
      </c>
      <c r="E49" s="22">
        <v>96780</v>
      </c>
      <c r="F49" s="22">
        <v>34260</v>
      </c>
      <c r="G49" s="348">
        <f t="shared" si="0"/>
        <v>62520</v>
      </c>
    </row>
    <row r="50" spans="1:7">
      <c r="A50" s="331" t="s">
        <v>238</v>
      </c>
      <c r="B50" s="51">
        <v>44552</v>
      </c>
      <c r="C50" s="233" t="s">
        <v>209</v>
      </c>
      <c r="D50" s="22">
        <v>5617</v>
      </c>
      <c r="E50" s="22">
        <v>97800</v>
      </c>
      <c r="F50" s="22">
        <v>35540</v>
      </c>
      <c r="G50" s="348">
        <f t="shared" si="0"/>
        <v>62260</v>
      </c>
    </row>
    <row r="51" spans="1:7">
      <c r="A51" s="331" t="s">
        <v>238</v>
      </c>
      <c r="B51" s="51">
        <v>44552</v>
      </c>
      <c r="C51" s="233" t="s">
        <v>210</v>
      </c>
      <c r="D51" s="22">
        <v>5618</v>
      </c>
      <c r="E51" s="22">
        <v>97780</v>
      </c>
      <c r="F51" s="22">
        <v>35620</v>
      </c>
      <c r="G51" s="348">
        <f t="shared" si="0"/>
        <v>62160</v>
      </c>
    </row>
    <row r="52" spans="1:7">
      <c r="A52" s="331" t="s">
        <v>245</v>
      </c>
      <c r="B52" s="51">
        <v>44552</v>
      </c>
      <c r="C52" s="233" t="s">
        <v>246</v>
      </c>
      <c r="D52" s="22">
        <v>5619</v>
      </c>
      <c r="E52" s="22">
        <v>96080</v>
      </c>
      <c r="F52" s="22">
        <v>34780</v>
      </c>
      <c r="G52" s="348">
        <f t="shared" si="0"/>
        <v>61300</v>
      </c>
    </row>
    <row r="53" spans="1:7">
      <c r="A53" s="331" t="s">
        <v>245</v>
      </c>
      <c r="B53" s="51">
        <v>44552</v>
      </c>
      <c r="C53" s="233" t="s">
        <v>205</v>
      </c>
      <c r="D53" s="22">
        <v>5623</v>
      </c>
      <c r="E53" s="22">
        <v>99320</v>
      </c>
      <c r="F53" s="22">
        <v>34440</v>
      </c>
      <c r="G53" s="348">
        <f t="shared" si="0"/>
        <v>64880</v>
      </c>
    </row>
    <row r="54" spans="1:7">
      <c r="A54" s="331" t="s">
        <v>245</v>
      </c>
      <c r="B54" s="51">
        <v>44552</v>
      </c>
      <c r="C54" s="233" t="s">
        <v>281</v>
      </c>
      <c r="D54" s="22">
        <v>5621</v>
      </c>
      <c r="E54" s="22">
        <v>98440</v>
      </c>
      <c r="F54" s="22">
        <v>34160</v>
      </c>
      <c r="G54" s="348">
        <f t="shared" si="0"/>
        <v>64280</v>
      </c>
    </row>
    <row r="55" spans="1:7">
      <c r="A55" s="331" t="s">
        <v>238</v>
      </c>
      <c r="B55" s="51">
        <v>44552</v>
      </c>
      <c r="C55" s="233" t="s">
        <v>243</v>
      </c>
      <c r="D55" s="22">
        <v>5622</v>
      </c>
      <c r="E55" s="22">
        <v>99100</v>
      </c>
      <c r="F55" s="22">
        <v>34560</v>
      </c>
      <c r="G55" s="348">
        <f t="shared" si="0"/>
        <v>64540</v>
      </c>
    </row>
    <row r="56" spans="1:7">
      <c r="A56" s="331" t="s">
        <v>245</v>
      </c>
      <c r="B56" s="51">
        <v>44552</v>
      </c>
      <c r="C56" s="233" t="s">
        <v>205</v>
      </c>
      <c r="D56" s="22">
        <v>5634</v>
      </c>
      <c r="E56" s="22">
        <v>99640</v>
      </c>
      <c r="F56" s="22">
        <v>34360</v>
      </c>
      <c r="G56" s="348">
        <f t="shared" si="0"/>
        <v>65280</v>
      </c>
    </row>
    <row r="57" spans="1:7">
      <c r="A57" s="331" t="s">
        <v>245</v>
      </c>
      <c r="B57" s="51">
        <v>44552</v>
      </c>
      <c r="C57" s="233" t="s">
        <v>246</v>
      </c>
      <c r="D57" s="22">
        <v>5631</v>
      </c>
      <c r="E57" s="22">
        <v>96220</v>
      </c>
      <c r="F57" s="22">
        <v>35020</v>
      </c>
      <c r="G57" s="348">
        <f t="shared" si="0"/>
        <v>61200</v>
      </c>
    </row>
    <row r="58" spans="1:7">
      <c r="A58" s="331" t="s">
        <v>245</v>
      </c>
      <c r="B58" s="51">
        <v>44552</v>
      </c>
      <c r="C58" s="233" t="s">
        <v>209</v>
      </c>
      <c r="D58" s="22">
        <v>5628</v>
      </c>
      <c r="E58" s="22">
        <v>98520</v>
      </c>
      <c r="F58" s="22">
        <v>35500</v>
      </c>
      <c r="G58" s="348">
        <f t="shared" si="0"/>
        <v>63020</v>
      </c>
    </row>
    <row r="59" spans="1:7">
      <c r="A59" s="331" t="s">
        <v>245</v>
      </c>
      <c r="B59" s="51">
        <v>44552</v>
      </c>
      <c r="C59" s="233" t="s">
        <v>206</v>
      </c>
      <c r="D59" s="22">
        <v>5629</v>
      </c>
      <c r="E59" s="22">
        <v>98740</v>
      </c>
      <c r="F59" s="22">
        <v>34660</v>
      </c>
      <c r="G59" s="348">
        <f t="shared" si="0"/>
        <v>64080</v>
      </c>
    </row>
    <row r="60" spans="1:7">
      <c r="A60" s="331" t="s">
        <v>245</v>
      </c>
      <c r="B60" s="51">
        <v>44552</v>
      </c>
      <c r="C60" s="233" t="s">
        <v>208</v>
      </c>
      <c r="D60" s="22">
        <v>5625</v>
      </c>
      <c r="E60" s="22">
        <v>98460</v>
      </c>
      <c r="F60" s="22">
        <v>35440</v>
      </c>
      <c r="G60" s="348">
        <f t="shared" si="0"/>
        <v>63020</v>
      </c>
    </row>
    <row r="61" spans="1:7">
      <c r="A61" s="331" t="s">
        <v>238</v>
      </c>
      <c r="B61" s="51">
        <v>44552</v>
      </c>
      <c r="C61" s="233" t="s">
        <v>244</v>
      </c>
      <c r="D61" s="22">
        <v>5602</v>
      </c>
      <c r="E61" s="22">
        <v>98200</v>
      </c>
      <c r="F61" s="22">
        <v>35520</v>
      </c>
      <c r="G61" s="348">
        <f t="shared" si="0"/>
        <v>62680</v>
      </c>
    </row>
    <row r="62" spans="1:7">
      <c r="A62" s="331" t="s">
        <v>245</v>
      </c>
      <c r="B62" s="51">
        <v>44552</v>
      </c>
      <c r="C62" s="233" t="s">
        <v>241</v>
      </c>
      <c r="D62" s="22">
        <v>5624</v>
      </c>
      <c r="E62" s="22">
        <v>97000</v>
      </c>
      <c r="F62" s="22">
        <v>33940</v>
      </c>
      <c r="G62" s="348">
        <f t="shared" si="0"/>
        <v>63060</v>
      </c>
    </row>
    <row r="63" spans="1:7">
      <c r="A63" s="331" t="s">
        <v>238</v>
      </c>
      <c r="B63" s="51">
        <v>44552</v>
      </c>
      <c r="C63" s="340" t="s">
        <v>216</v>
      </c>
      <c r="D63" s="22">
        <v>10454</v>
      </c>
      <c r="E63" s="22">
        <v>95660</v>
      </c>
      <c r="F63" s="22">
        <v>32600</v>
      </c>
      <c r="G63" s="348">
        <f t="shared" si="0"/>
        <v>63060</v>
      </c>
    </row>
    <row r="64" spans="1:7">
      <c r="A64" s="331" t="s">
        <v>238</v>
      </c>
      <c r="B64" s="51">
        <v>44552</v>
      </c>
      <c r="C64" s="340" t="s">
        <v>216</v>
      </c>
      <c r="D64" s="22">
        <v>10460</v>
      </c>
      <c r="E64" s="22">
        <v>105100</v>
      </c>
      <c r="F64" s="22">
        <v>35240</v>
      </c>
      <c r="G64" s="348">
        <f t="shared" si="0"/>
        <v>69860</v>
      </c>
    </row>
    <row r="65" spans="1:10">
      <c r="A65" s="331" t="s">
        <v>238</v>
      </c>
      <c r="B65" s="51">
        <v>44552</v>
      </c>
      <c r="C65" s="340" t="s">
        <v>216</v>
      </c>
      <c r="D65" s="22">
        <v>10462</v>
      </c>
      <c r="E65" s="22">
        <v>93680</v>
      </c>
      <c r="F65" s="22">
        <v>32620</v>
      </c>
      <c r="G65" s="348">
        <f t="shared" ref="G65:G77" si="1">E65-F65</f>
        <v>61060</v>
      </c>
    </row>
    <row r="66" spans="1:10">
      <c r="A66" s="331" t="s">
        <v>245</v>
      </c>
      <c r="B66" s="51">
        <v>44552</v>
      </c>
      <c r="C66" s="340" t="s">
        <v>216</v>
      </c>
      <c r="D66" s="22">
        <v>10466</v>
      </c>
      <c r="E66" s="22">
        <v>98900</v>
      </c>
      <c r="F66" s="22">
        <v>32500</v>
      </c>
      <c r="G66" s="348">
        <f t="shared" si="1"/>
        <v>66400</v>
      </c>
    </row>
    <row r="67" spans="1:10">
      <c r="A67" s="331" t="s">
        <v>238</v>
      </c>
      <c r="B67" s="51">
        <v>44552</v>
      </c>
      <c r="C67" s="401" t="s">
        <v>190</v>
      </c>
      <c r="D67" s="22">
        <v>10463</v>
      </c>
      <c r="E67" s="22">
        <v>103400</v>
      </c>
      <c r="F67" s="22">
        <v>35980</v>
      </c>
      <c r="G67" s="348">
        <f t="shared" si="1"/>
        <v>67420</v>
      </c>
    </row>
    <row r="68" spans="1:10">
      <c r="A68" s="62" t="s">
        <v>258</v>
      </c>
      <c r="B68" s="51">
        <v>44552</v>
      </c>
      <c r="C68" s="48" t="s">
        <v>190</v>
      </c>
      <c r="D68" s="22">
        <v>10518</v>
      </c>
      <c r="E68" s="22">
        <v>100940</v>
      </c>
      <c r="F68" s="22">
        <v>35900</v>
      </c>
      <c r="G68" s="348">
        <f t="shared" si="1"/>
        <v>65040</v>
      </c>
    </row>
    <row r="69" spans="1:10">
      <c r="A69" s="62" t="s">
        <v>258</v>
      </c>
      <c r="B69" s="51">
        <v>44552</v>
      </c>
      <c r="C69" s="63" t="s">
        <v>244</v>
      </c>
      <c r="D69" s="22">
        <v>10552</v>
      </c>
      <c r="E69" s="22">
        <v>102480</v>
      </c>
      <c r="F69" s="22">
        <v>35180</v>
      </c>
      <c r="G69" s="348">
        <f t="shared" si="1"/>
        <v>67300</v>
      </c>
    </row>
    <row r="70" spans="1:10">
      <c r="A70" s="62" t="s">
        <v>258</v>
      </c>
      <c r="B70" s="51">
        <v>44552</v>
      </c>
      <c r="C70" s="63" t="s">
        <v>234</v>
      </c>
      <c r="D70" s="22">
        <v>5637</v>
      </c>
      <c r="E70" s="22">
        <v>95440</v>
      </c>
      <c r="F70" s="22">
        <v>35380</v>
      </c>
      <c r="G70" s="348">
        <f t="shared" si="1"/>
        <v>60060</v>
      </c>
    </row>
    <row r="71" spans="1:10">
      <c r="A71" s="62" t="s">
        <v>238</v>
      </c>
      <c r="B71" s="51">
        <v>44552</v>
      </c>
      <c r="C71" s="63" t="s">
        <v>207</v>
      </c>
      <c r="D71" s="22">
        <v>5636</v>
      </c>
      <c r="E71" s="22">
        <v>99160</v>
      </c>
      <c r="F71" s="22">
        <v>34060</v>
      </c>
      <c r="G71" s="348">
        <f t="shared" si="1"/>
        <v>65100</v>
      </c>
    </row>
    <row r="72" spans="1:10">
      <c r="A72" s="331" t="s">
        <v>245</v>
      </c>
      <c r="B72" s="51">
        <v>44552</v>
      </c>
      <c r="C72" s="31" t="s">
        <v>210</v>
      </c>
      <c r="D72" s="22">
        <v>5640</v>
      </c>
      <c r="E72" s="22">
        <v>96480</v>
      </c>
      <c r="F72" s="22">
        <v>35180</v>
      </c>
      <c r="G72" s="348">
        <f t="shared" si="1"/>
        <v>61300</v>
      </c>
    </row>
    <row r="73" spans="1:10">
      <c r="A73" s="331" t="s">
        <v>245</v>
      </c>
      <c r="B73" s="51">
        <v>44552</v>
      </c>
      <c r="C73" s="31" t="s">
        <v>244</v>
      </c>
      <c r="D73" s="22">
        <v>5641</v>
      </c>
      <c r="E73" s="22">
        <v>99020</v>
      </c>
      <c r="F73" s="22">
        <v>35180</v>
      </c>
      <c r="G73" s="348">
        <f t="shared" si="1"/>
        <v>63840</v>
      </c>
    </row>
    <row r="74" spans="1:10">
      <c r="A74" s="331" t="s">
        <v>238</v>
      </c>
      <c r="B74" s="51">
        <v>44552</v>
      </c>
      <c r="C74" s="402" t="s">
        <v>216</v>
      </c>
      <c r="D74" s="22">
        <v>10536</v>
      </c>
      <c r="E74" s="22">
        <v>97020</v>
      </c>
      <c r="F74" s="22">
        <v>33020</v>
      </c>
      <c r="G74" s="348">
        <f t="shared" si="1"/>
        <v>64000</v>
      </c>
    </row>
    <row r="75" spans="1:10">
      <c r="A75" s="331" t="s">
        <v>238</v>
      </c>
      <c r="B75" s="51">
        <v>44552</v>
      </c>
      <c r="C75" s="31" t="s">
        <v>209</v>
      </c>
      <c r="D75" s="22">
        <v>10604</v>
      </c>
      <c r="E75" s="22">
        <v>100140</v>
      </c>
      <c r="F75" s="22">
        <v>35400</v>
      </c>
      <c r="G75" s="348">
        <f t="shared" si="1"/>
        <v>64740</v>
      </c>
    </row>
    <row r="76" spans="1:10">
      <c r="A76" s="331" t="s">
        <v>245</v>
      </c>
      <c r="B76" s="51">
        <v>44552</v>
      </c>
      <c r="C76" s="31" t="s">
        <v>208</v>
      </c>
      <c r="D76" s="22">
        <v>10605</v>
      </c>
      <c r="E76" s="22">
        <v>100900</v>
      </c>
      <c r="F76" s="22">
        <v>35420</v>
      </c>
      <c r="G76" s="348">
        <f t="shared" si="1"/>
        <v>65480</v>
      </c>
    </row>
    <row r="77" spans="1:10">
      <c r="A77" s="331" t="s">
        <v>245</v>
      </c>
      <c r="B77" s="51">
        <v>44552</v>
      </c>
      <c r="C77" s="233" t="s">
        <v>243</v>
      </c>
      <c r="D77" s="22">
        <v>10551</v>
      </c>
      <c r="E77" s="22">
        <v>101000</v>
      </c>
      <c r="F77" s="22">
        <v>34500</v>
      </c>
      <c r="G77" s="348">
        <f t="shared" si="1"/>
        <v>66500</v>
      </c>
      <c r="I77" s="37">
        <f>SUM(G24:G77)</f>
        <v>3443400</v>
      </c>
    </row>
    <row r="80" spans="1:10">
      <c r="G80" s="405">
        <f>SUM(G1:G77)</f>
        <v>4810060</v>
      </c>
      <c r="H80" s="81"/>
      <c r="I80" s="405">
        <f>SUM(I1:I77)</f>
        <v>4810060</v>
      </c>
      <c r="J80" s="81" t="s">
        <v>160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J93"/>
  <sheetViews>
    <sheetView topLeftCell="A73" workbookViewId="0">
      <selection activeCell="J93" sqref="J93"/>
    </sheetView>
  </sheetViews>
  <sheetFormatPr defaultRowHeight="14.4"/>
  <cols>
    <col min="1" max="1" width="19.44140625" customWidth="1"/>
    <col min="2" max="2" width="13.6640625" customWidth="1"/>
    <col min="5" max="5" width="9.88671875" customWidth="1"/>
    <col min="7" max="7" width="14.77734375" customWidth="1"/>
    <col min="9" max="9" width="12.5546875" bestFit="1" customWidth="1"/>
  </cols>
  <sheetData>
    <row r="1" spans="1:7">
      <c r="A1" s="382" t="s">
        <v>211</v>
      </c>
      <c r="B1" s="51">
        <v>44553</v>
      </c>
      <c r="C1" s="403" t="s">
        <v>282</v>
      </c>
      <c r="D1" s="22">
        <v>10554</v>
      </c>
      <c r="E1" s="22">
        <v>95200</v>
      </c>
      <c r="F1" s="22">
        <v>34020</v>
      </c>
      <c r="G1" s="348">
        <f>E1-F1</f>
        <v>61180</v>
      </c>
    </row>
    <row r="2" spans="1:7">
      <c r="A2" s="382" t="s">
        <v>203</v>
      </c>
      <c r="B2" s="51">
        <v>44553</v>
      </c>
      <c r="C2" s="403" t="s">
        <v>282</v>
      </c>
      <c r="D2" s="22">
        <v>10522</v>
      </c>
      <c r="E2" s="22">
        <v>94000</v>
      </c>
      <c r="F2" s="22">
        <v>34080</v>
      </c>
      <c r="G2" s="348">
        <f t="shared" ref="G2:G65" si="0">E2-F2</f>
        <v>59920</v>
      </c>
    </row>
    <row r="3" spans="1:7">
      <c r="A3" s="382" t="s">
        <v>203</v>
      </c>
      <c r="B3" s="51">
        <v>44553</v>
      </c>
      <c r="C3" s="404" t="s">
        <v>229</v>
      </c>
      <c r="D3" s="22">
        <v>10525</v>
      </c>
      <c r="E3" s="22">
        <v>95040</v>
      </c>
      <c r="F3" s="22">
        <v>33820</v>
      </c>
      <c r="G3" s="348">
        <f t="shared" si="0"/>
        <v>61220</v>
      </c>
    </row>
    <row r="4" spans="1:7">
      <c r="A4" s="382" t="s">
        <v>211</v>
      </c>
      <c r="B4" s="51">
        <v>44553</v>
      </c>
      <c r="C4" s="404" t="s">
        <v>229</v>
      </c>
      <c r="D4" s="22">
        <v>10555</v>
      </c>
      <c r="E4" s="22">
        <v>100760</v>
      </c>
      <c r="F4" s="22">
        <v>33740</v>
      </c>
      <c r="G4" s="348">
        <f t="shared" si="0"/>
        <v>67020</v>
      </c>
    </row>
    <row r="5" spans="1:7">
      <c r="A5" s="382" t="s">
        <v>211</v>
      </c>
      <c r="B5" s="51">
        <v>44553</v>
      </c>
      <c r="C5" s="228" t="s">
        <v>214</v>
      </c>
      <c r="D5" s="22">
        <v>10539</v>
      </c>
      <c r="E5" s="22">
        <v>99900</v>
      </c>
      <c r="F5" s="22">
        <v>35060</v>
      </c>
      <c r="G5" s="348">
        <f t="shared" si="0"/>
        <v>64840</v>
      </c>
    </row>
    <row r="6" spans="1:7">
      <c r="A6" s="382" t="s">
        <v>211</v>
      </c>
      <c r="B6" s="51">
        <v>44553</v>
      </c>
      <c r="C6" s="228" t="s">
        <v>214</v>
      </c>
      <c r="D6" s="22">
        <v>10574</v>
      </c>
      <c r="E6" s="22">
        <v>89560</v>
      </c>
      <c r="F6" s="22">
        <v>34740</v>
      </c>
      <c r="G6" s="348">
        <f t="shared" si="0"/>
        <v>54820</v>
      </c>
    </row>
    <row r="7" spans="1:7">
      <c r="A7" s="382" t="s">
        <v>211</v>
      </c>
      <c r="B7" s="51">
        <v>44553</v>
      </c>
      <c r="C7" s="192" t="s">
        <v>273</v>
      </c>
      <c r="D7" s="22">
        <v>10528</v>
      </c>
      <c r="E7" s="22">
        <v>101940</v>
      </c>
      <c r="F7" s="22">
        <v>33140</v>
      </c>
      <c r="G7" s="348">
        <f t="shared" si="0"/>
        <v>68800</v>
      </c>
    </row>
    <row r="8" spans="1:7">
      <c r="A8" s="382" t="s">
        <v>203</v>
      </c>
      <c r="B8" s="51">
        <v>44553</v>
      </c>
      <c r="C8" s="192" t="s">
        <v>283</v>
      </c>
      <c r="D8" s="22">
        <v>10530</v>
      </c>
      <c r="E8" s="22">
        <v>94280</v>
      </c>
      <c r="F8" s="22">
        <v>33120</v>
      </c>
      <c r="G8" s="348">
        <f t="shared" si="0"/>
        <v>61160</v>
      </c>
    </row>
    <row r="9" spans="1:7">
      <c r="A9" s="382" t="s">
        <v>211</v>
      </c>
      <c r="B9" s="51">
        <v>44553</v>
      </c>
      <c r="C9" s="192" t="s">
        <v>284</v>
      </c>
      <c r="D9" s="22">
        <v>10531</v>
      </c>
      <c r="E9" s="22">
        <v>101940</v>
      </c>
      <c r="F9" s="22">
        <v>34420</v>
      </c>
      <c r="G9" s="348">
        <f t="shared" si="0"/>
        <v>67520</v>
      </c>
    </row>
    <row r="10" spans="1:7">
      <c r="A10" s="382" t="s">
        <v>203</v>
      </c>
      <c r="B10" s="51">
        <v>44553</v>
      </c>
      <c r="C10" s="192" t="s">
        <v>285</v>
      </c>
      <c r="D10" s="22">
        <v>10532</v>
      </c>
      <c r="E10" s="22">
        <v>100900</v>
      </c>
      <c r="F10" s="22">
        <v>33330</v>
      </c>
      <c r="G10" s="348">
        <f t="shared" si="0"/>
        <v>67570</v>
      </c>
    </row>
    <row r="11" spans="1:7">
      <c r="A11" s="382" t="s">
        <v>203</v>
      </c>
      <c r="B11" s="51">
        <v>44553</v>
      </c>
      <c r="C11" s="192" t="s">
        <v>286</v>
      </c>
      <c r="D11" s="22">
        <v>10537</v>
      </c>
      <c r="E11" s="22">
        <v>104840</v>
      </c>
      <c r="F11" s="22">
        <v>33280</v>
      </c>
      <c r="G11" s="348">
        <f t="shared" si="0"/>
        <v>71560</v>
      </c>
    </row>
    <row r="12" spans="1:7">
      <c r="A12" s="382" t="s">
        <v>211</v>
      </c>
      <c r="B12" s="51">
        <v>44553</v>
      </c>
      <c r="C12" s="192" t="s">
        <v>287</v>
      </c>
      <c r="D12" s="22">
        <v>10538</v>
      </c>
      <c r="E12" s="22">
        <v>98100</v>
      </c>
      <c r="F12" s="22">
        <v>33800</v>
      </c>
      <c r="G12" s="348">
        <f t="shared" si="0"/>
        <v>64300</v>
      </c>
    </row>
    <row r="13" spans="1:7">
      <c r="A13" s="382" t="s">
        <v>288</v>
      </c>
      <c r="B13" s="51">
        <v>44553</v>
      </c>
      <c r="C13" s="192" t="s">
        <v>278</v>
      </c>
      <c r="D13" s="22">
        <v>10553</v>
      </c>
      <c r="E13" s="22">
        <v>98880</v>
      </c>
      <c r="F13" s="22">
        <v>35480</v>
      </c>
      <c r="G13" s="348">
        <f t="shared" si="0"/>
        <v>63400</v>
      </c>
    </row>
    <row r="14" spans="1:7">
      <c r="A14" s="382" t="s">
        <v>211</v>
      </c>
      <c r="B14" s="51">
        <v>44553</v>
      </c>
      <c r="C14" s="192" t="s">
        <v>285</v>
      </c>
      <c r="D14" s="22">
        <v>10559</v>
      </c>
      <c r="E14" s="22">
        <v>97300</v>
      </c>
      <c r="F14" s="22">
        <v>33040</v>
      </c>
      <c r="G14" s="348">
        <f t="shared" si="0"/>
        <v>64260</v>
      </c>
    </row>
    <row r="15" spans="1:7">
      <c r="A15" s="382" t="s">
        <v>203</v>
      </c>
      <c r="B15" s="51">
        <v>44553</v>
      </c>
      <c r="C15" s="192" t="s">
        <v>284</v>
      </c>
      <c r="D15" s="22">
        <v>10561</v>
      </c>
      <c r="E15" s="22">
        <v>99420</v>
      </c>
      <c r="F15" s="22">
        <v>34040</v>
      </c>
      <c r="G15" s="348">
        <f t="shared" si="0"/>
        <v>65380</v>
      </c>
    </row>
    <row r="16" spans="1:7">
      <c r="A16" s="382" t="s">
        <v>211</v>
      </c>
      <c r="B16" s="51">
        <v>44553</v>
      </c>
      <c r="C16" s="192" t="s">
        <v>273</v>
      </c>
      <c r="D16" s="22">
        <v>10562</v>
      </c>
      <c r="E16" s="22">
        <v>100060</v>
      </c>
      <c r="F16" s="22">
        <v>32120</v>
      </c>
      <c r="G16" s="348">
        <f t="shared" si="0"/>
        <v>67940</v>
      </c>
    </row>
    <row r="17" spans="1:7">
      <c r="A17" s="382" t="s">
        <v>203</v>
      </c>
      <c r="B17" s="51">
        <v>44553</v>
      </c>
      <c r="C17" s="192" t="s">
        <v>275</v>
      </c>
      <c r="D17" s="22">
        <v>10563</v>
      </c>
      <c r="E17" s="22">
        <v>101200</v>
      </c>
      <c r="F17" s="22">
        <v>33280</v>
      </c>
      <c r="G17" s="348">
        <f t="shared" si="0"/>
        <v>67920</v>
      </c>
    </row>
    <row r="18" spans="1:7">
      <c r="A18" s="382" t="s">
        <v>211</v>
      </c>
      <c r="B18" s="51">
        <v>44553</v>
      </c>
      <c r="C18" s="192" t="s">
        <v>289</v>
      </c>
      <c r="D18" s="22">
        <v>10606</v>
      </c>
      <c r="E18" s="22">
        <v>102400</v>
      </c>
      <c r="F18" s="22">
        <v>33080</v>
      </c>
      <c r="G18" s="348">
        <f t="shared" si="0"/>
        <v>69320</v>
      </c>
    </row>
    <row r="19" spans="1:7">
      <c r="A19" s="382" t="s">
        <v>203</v>
      </c>
      <c r="B19" s="51">
        <v>44553</v>
      </c>
      <c r="C19" s="191" t="s">
        <v>286</v>
      </c>
      <c r="D19" s="22">
        <v>10569</v>
      </c>
      <c r="E19" s="22">
        <v>98760</v>
      </c>
      <c r="F19" s="22">
        <v>33080</v>
      </c>
      <c r="G19" s="348">
        <f t="shared" si="0"/>
        <v>65680</v>
      </c>
    </row>
    <row r="20" spans="1:7">
      <c r="A20" s="382" t="s">
        <v>211</v>
      </c>
      <c r="B20" s="51">
        <v>44553</v>
      </c>
      <c r="C20" s="191" t="s">
        <v>287</v>
      </c>
      <c r="D20" s="22">
        <v>10570</v>
      </c>
      <c r="E20" s="22">
        <v>98400</v>
      </c>
      <c r="F20" s="22">
        <v>33560</v>
      </c>
      <c r="G20" s="348">
        <f t="shared" si="0"/>
        <v>64840</v>
      </c>
    </row>
    <row r="21" spans="1:7">
      <c r="A21" s="382" t="s">
        <v>211</v>
      </c>
      <c r="B21" s="51">
        <v>44553</v>
      </c>
      <c r="C21" s="191" t="s">
        <v>289</v>
      </c>
      <c r="D21" s="22">
        <v>10571</v>
      </c>
      <c r="E21" s="22">
        <v>102260</v>
      </c>
      <c r="F21" s="22">
        <v>33100</v>
      </c>
      <c r="G21" s="348">
        <f t="shared" si="0"/>
        <v>69160</v>
      </c>
    </row>
    <row r="22" spans="1:7">
      <c r="A22" s="382" t="s">
        <v>211</v>
      </c>
      <c r="B22" s="51">
        <v>44553</v>
      </c>
      <c r="C22" s="191" t="s">
        <v>290</v>
      </c>
      <c r="D22" s="22">
        <v>10573</v>
      </c>
      <c r="E22" s="22">
        <v>102800</v>
      </c>
      <c r="F22" s="22">
        <v>33580</v>
      </c>
      <c r="G22" s="348">
        <f t="shared" si="0"/>
        <v>69220</v>
      </c>
    </row>
    <row r="23" spans="1:7">
      <c r="A23" s="382" t="s">
        <v>211</v>
      </c>
      <c r="B23" s="51">
        <v>44553</v>
      </c>
      <c r="C23" s="405" t="s">
        <v>291</v>
      </c>
      <c r="D23" s="22">
        <v>10523</v>
      </c>
      <c r="E23" s="22">
        <v>100280</v>
      </c>
      <c r="F23" s="22">
        <v>33280</v>
      </c>
      <c r="G23" s="348">
        <f t="shared" si="0"/>
        <v>67000</v>
      </c>
    </row>
    <row r="24" spans="1:7">
      <c r="A24" s="382" t="s">
        <v>211</v>
      </c>
      <c r="B24" s="51">
        <v>44553</v>
      </c>
      <c r="C24" s="405" t="s">
        <v>292</v>
      </c>
      <c r="D24" s="22">
        <v>10524</v>
      </c>
      <c r="E24" s="22">
        <v>94700</v>
      </c>
      <c r="F24" s="22">
        <v>31800</v>
      </c>
      <c r="G24" s="348">
        <f t="shared" si="0"/>
        <v>62900</v>
      </c>
    </row>
    <row r="25" spans="1:7">
      <c r="A25" s="382" t="s">
        <v>203</v>
      </c>
      <c r="B25" s="51">
        <v>44553</v>
      </c>
      <c r="C25" s="405" t="s">
        <v>293</v>
      </c>
      <c r="D25" s="22">
        <v>10526</v>
      </c>
      <c r="E25" s="22">
        <v>94520</v>
      </c>
      <c r="F25" s="22">
        <v>32820</v>
      </c>
      <c r="G25" s="348">
        <f t="shared" si="0"/>
        <v>61700</v>
      </c>
    </row>
    <row r="26" spans="1:7">
      <c r="A26" s="382" t="s">
        <v>288</v>
      </c>
      <c r="B26" s="51">
        <v>44553</v>
      </c>
      <c r="C26" s="405" t="s">
        <v>294</v>
      </c>
      <c r="D26" s="22">
        <v>10527</v>
      </c>
      <c r="E26" s="22">
        <v>101500</v>
      </c>
      <c r="F26" s="22">
        <v>34680</v>
      </c>
      <c r="G26" s="348">
        <f t="shared" si="0"/>
        <v>66820</v>
      </c>
    </row>
    <row r="27" spans="1:7">
      <c r="A27" s="382" t="s">
        <v>211</v>
      </c>
      <c r="B27" s="51">
        <v>44553</v>
      </c>
      <c r="C27" s="405" t="s">
        <v>295</v>
      </c>
      <c r="D27" s="22">
        <v>10534</v>
      </c>
      <c r="E27" s="22">
        <v>99700</v>
      </c>
      <c r="F27" s="22">
        <v>33820</v>
      </c>
      <c r="G27" s="348">
        <f t="shared" si="0"/>
        <v>65880</v>
      </c>
    </row>
    <row r="28" spans="1:7">
      <c r="A28" s="382" t="s">
        <v>288</v>
      </c>
      <c r="B28" s="51">
        <v>44553</v>
      </c>
      <c r="C28" s="405" t="s">
        <v>296</v>
      </c>
      <c r="D28" s="22">
        <v>10535</v>
      </c>
      <c r="E28" s="22">
        <v>102300</v>
      </c>
      <c r="F28" s="22">
        <v>33360</v>
      </c>
      <c r="G28" s="348">
        <f t="shared" si="0"/>
        <v>68940</v>
      </c>
    </row>
    <row r="29" spans="1:7">
      <c r="A29" s="382" t="s">
        <v>211</v>
      </c>
      <c r="B29" s="51">
        <v>44553</v>
      </c>
      <c r="C29" s="405" t="s">
        <v>293</v>
      </c>
      <c r="D29" s="30">
        <v>10556</v>
      </c>
      <c r="E29" s="30">
        <v>96740</v>
      </c>
      <c r="F29" s="30">
        <v>32320</v>
      </c>
      <c r="G29" s="348">
        <f t="shared" si="0"/>
        <v>64420</v>
      </c>
    </row>
    <row r="30" spans="1:7">
      <c r="A30" s="382" t="s">
        <v>203</v>
      </c>
      <c r="B30" s="51">
        <v>44553</v>
      </c>
      <c r="C30" s="405" t="s">
        <v>291</v>
      </c>
      <c r="D30" s="30">
        <v>10557</v>
      </c>
      <c r="E30" s="30">
        <v>100300</v>
      </c>
      <c r="F30" s="30">
        <v>33200</v>
      </c>
      <c r="G30" s="348">
        <f t="shared" si="0"/>
        <v>67100</v>
      </c>
    </row>
    <row r="31" spans="1:7">
      <c r="A31" s="382" t="s">
        <v>211</v>
      </c>
      <c r="B31" s="51">
        <v>44553</v>
      </c>
      <c r="C31" s="405" t="s">
        <v>294</v>
      </c>
      <c r="D31" s="30">
        <v>10558</v>
      </c>
      <c r="E31" s="30">
        <v>103300</v>
      </c>
      <c r="F31" s="30">
        <v>34460</v>
      </c>
      <c r="G31" s="348">
        <f t="shared" si="0"/>
        <v>68840</v>
      </c>
    </row>
    <row r="32" spans="1:7">
      <c r="A32" s="382" t="s">
        <v>203</v>
      </c>
      <c r="B32" s="51">
        <v>44553</v>
      </c>
      <c r="C32" s="406" t="s">
        <v>297</v>
      </c>
      <c r="D32" s="30">
        <v>10564</v>
      </c>
      <c r="E32" s="30">
        <v>102400</v>
      </c>
      <c r="F32" s="30">
        <v>34900</v>
      </c>
      <c r="G32" s="348">
        <f t="shared" si="0"/>
        <v>67500</v>
      </c>
    </row>
    <row r="33" spans="1:9">
      <c r="A33" s="382" t="s">
        <v>211</v>
      </c>
      <c r="B33" s="51">
        <v>44553</v>
      </c>
      <c r="C33" s="406" t="s">
        <v>292</v>
      </c>
      <c r="D33" s="30">
        <v>10565</v>
      </c>
      <c r="E33" s="30">
        <v>95400</v>
      </c>
      <c r="F33" s="30">
        <v>32000</v>
      </c>
      <c r="G33" s="348">
        <f t="shared" si="0"/>
        <v>63400</v>
      </c>
    </row>
    <row r="34" spans="1:9">
      <c r="A34" s="382" t="s">
        <v>203</v>
      </c>
      <c r="B34" s="51">
        <v>44553</v>
      </c>
      <c r="C34" s="406" t="s">
        <v>295</v>
      </c>
      <c r="D34" s="30">
        <v>10567</v>
      </c>
      <c r="E34" s="30">
        <v>103260</v>
      </c>
      <c r="F34" s="30">
        <v>33600</v>
      </c>
      <c r="G34" s="348">
        <f t="shared" si="0"/>
        <v>69660</v>
      </c>
    </row>
    <row r="35" spans="1:9">
      <c r="A35" s="382" t="s">
        <v>211</v>
      </c>
      <c r="B35" s="51">
        <v>44553</v>
      </c>
      <c r="C35" s="406" t="s">
        <v>296</v>
      </c>
      <c r="D35" s="30">
        <v>10568</v>
      </c>
      <c r="E35" s="30">
        <v>99040</v>
      </c>
      <c r="F35" s="30">
        <v>33080</v>
      </c>
      <c r="G35" s="348">
        <f t="shared" si="0"/>
        <v>65960</v>
      </c>
    </row>
    <row r="36" spans="1:9">
      <c r="A36" s="382" t="s">
        <v>203</v>
      </c>
      <c r="B36" s="51">
        <v>44553</v>
      </c>
      <c r="C36" s="406" t="s">
        <v>295</v>
      </c>
      <c r="D36" s="30">
        <v>10578</v>
      </c>
      <c r="E36" s="30">
        <v>101920</v>
      </c>
      <c r="F36" s="30">
        <v>33360</v>
      </c>
      <c r="G36" s="348">
        <f t="shared" si="0"/>
        <v>68560</v>
      </c>
    </row>
    <row r="37" spans="1:9">
      <c r="A37" s="382" t="s">
        <v>203</v>
      </c>
      <c r="B37" s="51">
        <v>44553</v>
      </c>
      <c r="C37" s="406" t="s">
        <v>206</v>
      </c>
      <c r="D37" s="22">
        <v>10614</v>
      </c>
      <c r="E37" s="22">
        <v>100060</v>
      </c>
      <c r="F37" s="22">
        <v>33920</v>
      </c>
      <c r="G37" s="348">
        <f t="shared" si="0"/>
        <v>66140</v>
      </c>
    </row>
    <row r="38" spans="1:9">
      <c r="A38" s="382" t="s">
        <v>203</v>
      </c>
      <c r="B38" s="51">
        <v>44553</v>
      </c>
      <c r="C38" s="406" t="s">
        <v>241</v>
      </c>
      <c r="D38" s="405">
        <v>5696</v>
      </c>
      <c r="E38" s="405">
        <v>94920</v>
      </c>
      <c r="F38" s="405">
        <v>34040</v>
      </c>
      <c r="G38" s="348">
        <f t="shared" si="0"/>
        <v>60880</v>
      </c>
      <c r="I38" s="37">
        <f>SUM(G1:G38)</f>
        <v>2492730</v>
      </c>
    </row>
    <row r="39" spans="1:9">
      <c r="A39" s="331" t="s">
        <v>245</v>
      </c>
      <c r="B39" s="51">
        <v>44553</v>
      </c>
      <c r="C39" s="402" t="s">
        <v>190</v>
      </c>
      <c r="D39" s="30">
        <v>10533</v>
      </c>
      <c r="E39" s="30">
        <v>106940</v>
      </c>
      <c r="F39" s="30">
        <v>36880</v>
      </c>
      <c r="G39" s="348">
        <f t="shared" si="0"/>
        <v>70060</v>
      </c>
    </row>
    <row r="40" spans="1:9">
      <c r="A40" s="331" t="s">
        <v>238</v>
      </c>
      <c r="B40" s="51">
        <v>44553</v>
      </c>
      <c r="C40" s="402" t="s">
        <v>190</v>
      </c>
      <c r="D40" s="30">
        <v>10560</v>
      </c>
      <c r="E40" s="30">
        <v>100900</v>
      </c>
      <c r="F40" s="30">
        <v>36980</v>
      </c>
      <c r="G40" s="348">
        <f t="shared" si="0"/>
        <v>63920</v>
      </c>
    </row>
    <row r="41" spans="1:9">
      <c r="A41" s="331" t="s">
        <v>238</v>
      </c>
      <c r="B41" s="51">
        <v>44553</v>
      </c>
      <c r="C41" s="402" t="s">
        <v>216</v>
      </c>
      <c r="D41" s="30">
        <v>10566</v>
      </c>
      <c r="E41" s="30">
        <v>97160</v>
      </c>
      <c r="F41" s="30">
        <v>32920</v>
      </c>
      <c r="G41" s="348">
        <f t="shared" si="0"/>
        <v>64240</v>
      </c>
    </row>
    <row r="42" spans="1:9">
      <c r="A42" s="331" t="s">
        <v>245</v>
      </c>
      <c r="B42" s="51">
        <v>44553</v>
      </c>
      <c r="C42" s="402" t="s">
        <v>190</v>
      </c>
      <c r="D42" s="22">
        <v>10572</v>
      </c>
      <c r="E42" s="22">
        <v>104360</v>
      </c>
      <c r="F42" s="22">
        <v>36720</v>
      </c>
      <c r="G42" s="348">
        <f t="shared" si="0"/>
        <v>67640</v>
      </c>
    </row>
    <row r="43" spans="1:9">
      <c r="A43" s="331" t="s">
        <v>245</v>
      </c>
      <c r="B43" s="51">
        <v>44553</v>
      </c>
      <c r="C43" s="402" t="s">
        <v>216</v>
      </c>
      <c r="D43" s="22">
        <v>10575</v>
      </c>
      <c r="E43" s="22">
        <v>103440</v>
      </c>
      <c r="F43" s="22">
        <v>32840</v>
      </c>
      <c r="G43" s="348">
        <f t="shared" si="0"/>
        <v>70600</v>
      </c>
    </row>
    <row r="44" spans="1:9">
      <c r="A44" s="62" t="s">
        <v>298</v>
      </c>
      <c r="B44" s="119">
        <v>44553</v>
      </c>
      <c r="C44" s="407" t="s">
        <v>190</v>
      </c>
      <c r="D44" s="48">
        <v>10576</v>
      </c>
      <c r="E44" s="48">
        <v>105260</v>
      </c>
      <c r="F44" s="48">
        <v>36620</v>
      </c>
      <c r="G44" s="63">
        <v>0</v>
      </c>
      <c r="H44" s="381" t="s">
        <v>299</v>
      </c>
      <c r="I44" s="381"/>
    </row>
    <row r="45" spans="1:9">
      <c r="A45" s="331" t="s">
        <v>238</v>
      </c>
      <c r="B45" s="51">
        <v>44553</v>
      </c>
      <c r="C45" s="402" t="s">
        <v>216</v>
      </c>
      <c r="D45" s="22">
        <v>10577</v>
      </c>
      <c r="E45" s="22">
        <v>99320</v>
      </c>
      <c r="F45" s="22">
        <v>32800</v>
      </c>
      <c r="G45" s="348">
        <f t="shared" si="0"/>
        <v>66520</v>
      </c>
    </row>
    <row r="46" spans="1:9">
      <c r="A46" s="331" t="s">
        <v>245</v>
      </c>
      <c r="B46" s="408">
        <v>44553</v>
      </c>
      <c r="C46" s="233" t="s">
        <v>281</v>
      </c>
      <c r="D46" s="30">
        <v>10550</v>
      </c>
      <c r="E46" s="30">
        <v>100580</v>
      </c>
      <c r="F46" s="30">
        <v>34280</v>
      </c>
      <c r="G46" s="348">
        <f t="shared" si="0"/>
        <v>66300</v>
      </c>
    </row>
    <row r="47" spans="1:9">
      <c r="A47" s="331" t="s">
        <v>238</v>
      </c>
      <c r="B47" s="51">
        <v>44553</v>
      </c>
      <c r="C47" s="31" t="s">
        <v>209</v>
      </c>
      <c r="D47" s="30">
        <v>5659</v>
      </c>
      <c r="E47" s="30">
        <v>98800</v>
      </c>
      <c r="F47" s="30">
        <v>35380</v>
      </c>
      <c r="G47" s="348">
        <f t="shared" si="0"/>
        <v>63420</v>
      </c>
    </row>
    <row r="48" spans="1:9">
      <c r="A48" s="331" t="s">
        <v>245</v>
      </c>
      <c r="B48" s="51">
        <v>44553</v>
      </c>
      <c r="C48" s="31" t="s">
        <v>205</v>
      </c>
      <c r="D48" s="30">
        <v>5643</v>
      </c>
      <c r="E48" s="30">
        <v>98080</v>
      </c>
      <c r="F48" s="30">
        <v>35020</v>
      </c>
      <c r="G48" s="348">
        <f t="shared" si="0"/>
        <v>63060</v>
      </c>
    </row>
    <row r="49" spans="1:7">
      <c r="A49" s="331" t="s">
        <v>245</v>
      </c>
      <c r="B49" s="53">
        <v>44553</v>
      </c>
      <c r="C49" s="31" t="s">
        <v>206</v>
      </c>
      <c r="D49" s="30">
        <v>5644</v>
      </c>
      <c r="E49" s="30">
        <v>96980</v>
      </c>
      <c r="F49" s="30">
        <v>34420</v>
      </c>
      <c r="G49" s="348">
        <f t="shared" si="0"/>
        <v>62560</v>
      </c>
    </row>
    <row r="50" spans="1:7">
      <c r="A50" s="331" t="s">
        <v>238</v>
      </c>
      <c r="B50" s="51">
        <v>44553</v>
      </c>
      <c r="C50" s="31" t="s">
        <v>241</v>
      </c>
      <c r="D50" s="22">
        <v>5645</v>
      </c>
      <c r="E50" s="22">
        <v>99380</v>
      </c>
      <c r="F50" s="22">
        <v>33860</v>
      </c>
      <c r="G50" s="348">
        <f t="shared" si="0"/>
        <v>65520</v>
      </c>
    </row>
    <row r="51" spans="1:7">
      <c r="A51" s="331" t="s">
        <v>238</v>
      </c>
      <c r="B51" s="51">
        <v>44553</v>
      </c>
      <c r="C51" s="31" t="s">
        <v>234</v>
      </c>
      <c r="D51" s="22">
        <v>5646</v>
      </c>
      <c r="E51" s="22">
        <v>99800</v>
      </c>
      <c r="F51" s="22">
        <v>35160</v>
      </c>
      <c r="G51" s="348">
        <f t="shared" si="0"/>
        <v>64640</v>
      </c>
    </row>
    <row r="52" spans="1:7">
      <c r="A52" s="331" t="s">
        <v>261</v>
      </c>
      <c r="B52" s="51">
        <v>44553</v>
      </c>
      <c r="C52" s="31" t="s">
        <v>207</v>
      </c>
      <c r="D52" s="22">
        <v>5647</v>
      </c>
      <c r="E52" s="22">
        <v>98100</v>
      </c>
      <c r="F52" s="22">
        <v>34780</v>
      </c>
      <c r="G52" s="348">
        <f t="shared" si="0"/>
        <v>63320</v>
      </c>
    </row>
    <row r="53" spans="1:7">
      <c r="A53" s="331" t="s">
        <v>238</v>
      </c>
      <c r="B53" s="51">
        <v>44553</v>
      </c>
      <c r="C53" s="31" t="s">
        <v>210</v>
      </c>
      <c r="D53" s="22">
        <v>5650</v>
      </c>
      <c r="E53" s="22">
        <v>97640</v>
      </c>
      <c r="F53" s="22">
        <v>35020</v>
      </c>
      <c r="G53" s="348">
        <f t="shared" si="0"/>
        <v>62620</v>
      </c>
    </row>
    <row r="54" spans="1:7">
      <c r="A54" s="331" t="s">
        <v>238</v>
      </c>
      <c r="B54" s="51">
        <v>44553</v>
      </c>
      <c r="C54" s="31" t="s">
        <v>244</v>
      </c>
      <c r="D54" s="22">
        <v>5652</v>
      </c>
      <c r="E54" s="22">
        <v>99080</v>
      </c>
      <c r="F54" s="22">
        <v>35340</v>
      </c>
      <c r="G54" s="348">
        <f t="shared" si="0"/>
        <v>63740</v>
      </c>
    </row>
    <row r="55" spans="1:7">
      <c r="A55" s="331" t="s">
        <v>245</v>
      </c>
      <c r="B55" s="51">
        <v>44553</v>
      </c>
      <c r="C55" s="31" t="s">
        <v>281</v>
      </c>
      <c r="D55" s="22">
        <v>5653</v>
      </c>
      <c r="E55" s="22">
        <v>97380</v>
      </c>
      <c r="F55" s="22">
        <v>34520</v>
      </c>
      <c r="G55" s="348">
        <f t="shared" si="0"/>
        <v>62860</v>
      </c>
    </row>
    <row r="56" spans="1:7">
      <c r="A56" s="331" t="s">
        <v>238</v>
      </c>
      <c r="B56" s="51">
        <v>44553</v>
      </c>
      <c r="C56" s="31" t="s">
        <v>205</v>
      </c>
      <c r="D56" s="22">
        <v>5655</v>
      </c>
      <c r="E56" s="22">
        <v>98460</v>
      </c>
      <c r="F56" s="22">
        <v>34980</v>
      </c>
      <c r="G56" s="348">
        <f t="shared" si="0"/>
        <v>63480</v>
      </c>
    </row>
    <row r="57" spans="1:7">
      <c r="A57" s="331" t="s">
        <v>245</v>
      </c>
      <c r="B57" s="51">
        <v>44553</v>
      </c>
      <c r="C57" s="31" t="s">
        <v>206</v>
      </c>
      <c r="D57" s="22">
        <v>5657</v>
      </c>
      <c r="E57" s="22">
        <v>97960</v>
      </c>
      <c r="F57" s="22">
        <v>34300</v>
      </c>
      <c r="G57" s="348">
        <f t="shared" si="0"/>
        <v>63660</v>
      </c>
    </row>
    <row r="58" spans="1:7">
      <c r="A58" s="331" t="s">
        <v>245</v>
      </c>
      <c r="B58" s="51">
        <v>44553</v>
      </c>
      <c r="C58" s="31" t="s">
        <v>241</v>
      </c>
      <c r="D58" s="22">
        <v>5658</v>
      </c>
      <c r="E58" s="22">
        <v>97400</v>
      </c>
      <c r="F58" s="22">
        <v>33940</v>
      </c>
      <c r="G58" s="348">
        <f t="shared" si="0"/>
        <v>63460</v>
      </c>
    </row>
    <row r="59" spans="1:7">
      <c r="A59" s="331" t="s">
        <v>245</v>
      </c>
      <c r="B59" s="51">
        <v>44553</v>
      </c>
      <c r="C59" s="31" t="s">
        <v>234</v>
      </c>
      <c r="D59" s="22">
        <v>5660</v>
      </c>
      <c r="E59" s="22">
        <v>93440</v>
      </c>
      <c r="F59" s="22">
        <v>34940</v>
      </c>
      <c r="G59" s="348">
        <f t="shared" si="0"/>
        <v>58500</v>
      </c>
    </row>
    <row r="60" spans="1:7">
      <c r="A60" s="331" t="s">
        <v>238</v>
      </c>
      <c r="B60" s="51">
        <v>44553</v>
      </c>
      <c r="C60" s="31" t="s">
        <v>207</v>
      </c>
      <c r="D60" s="22">
        <v>5661</v>
      </c>
      <c r="E60" s="22">
        <v>99220</v>
      </c>
      <c r="F60" s="22">
        <v>34520</v>
      </c>
      <c r="G60" s="348">
        <f t="shared" si="0"/>
        <v>64700</v>
      </c>
    </row>
    <row r="61" spans="1:7">
      <c r="A61" s="331" t="s">
        <v>238</v>
      </c>
      <c r="B61" s="51">
        <v>44553</v>
      </c>
      <c r="C61" s="31" t="s">
        <v>210</v>
      </c>
      <c r="D61" s="22">
        <v>5663</v>
      </c>
      <c r="E61" s="22">
        <v>95380</v>
      </c>
      <c r="F61" s="22">
        <v>34660</v>
      </c>
      <c r="G61" s="348">
        <f t="shared" si="0"/>
        <v>60720</v>
      </c>
    </row>
    <row r="62" spans="1:7">
      <c r="A62" s="331" t="s">
        <v>245</v>
      </c>
      <c r="B62" s="51">
        <v>44553</v>
      </c>
      <c r="C62" s="31" t="s">
        <v>208</v>
      </c>
      <c r="D62" s="22">
        <v>5662</v>
      </c>
      <c r="E62" s="22">
        <v>98040</v>
      </c>
      <c r="F62" s="22">
        <v>35160</v>
      </c>
      <c r="G62" s="348">
        <f t="shared" si="0"/>
        <v>62880</v>
      </c>
    </row>
    <row r="63" spans="1:7">
      <c r="A63" s="331" t="s">
        <v>245</v>
      </c>
      <c r="B63" s="51">
        <v>44553</v>
      </c>
      <c r="C63" s="233" t="s">
        <v>205</v>
      </c>
      <c r="D63" s="22">
        <v>10607</v>
      </c>
      <c r="E63" s="22">
        <v>101160</v>
      </c>
      <c r="F63" s="22">
        <v>34660</v>
      </c>
      <c r="G63" s="348">
        <f t="shared" si="0"/>
        <v>66500</v>
      </c>
    </row>
    <row r="64" spans="1:7">
      <c r="A64" s="331" t="s">
        <v>245</v>
      </c>
      <c r="B64" s="51">
        <v>44553</v>
      </c>
      <c r="C64" s="31" t="s">
        <v>281</v>
      </c>
      <c r="D64" s="22">
        <v>5665</v>
      </c>
      <c r="E64" s="22">
        <v>97440</v>
      </c>
      <c r="F64" s="22">
        <v>34460</v>
      </c>
      <c r="G64" s="348">
        <f t="shared" si="0"/>
        <v>62980</v>
      </c>
    </row>
    <row r="65" spans="1:7">
      <c r="A65" s="331" t="s">
        <v>245</v>
      </c>
      <c r="B65" s="51">
        <v>44553</v>
      </c>
      <c r="C65" s="31" t="s">
        <v>241</v>
      </c>
      <c r="D65" s="22">
        <v>5669</v>
      </c>
      <c r="E65" s="22">
        <v>98980</v>
      </c>
      <c r="F65" s="22">
        <v>33520</v>
      </c>
      <c r="G65" s="348">
        <f t="shared" si="0"/>
        <v>65460</v>
      </c>
    </row>
    <row r="66" spans="1:7">
      <c r="A66" s="331" t="s">
        <v>245</v>
      </c>
      <c r="B66" s="51">
        <v>44553</v>
      </c>
      <c r="C66" s="31" t="s">
        <v>206</v>
      </c>
      <c r="D66" s="22">
        <v>5667</v>
      </c>
      <c r="E66" s="22">
        <v>97920</v>
      </c>
      <c r="F66" s="22">
        <v>33960</v>
      </c>
      <c r="G66" s="348">
        <f t="shared" ref="G66:G90" si="1">E66-F66</f>
        <v>63960</v>
      </c>
    </row>
    <row r="67" spans="1:7">
      <c r="A67" s="331" t="s">
        <v>238</v>
      </c>
      <c r="B67" s="51">
        <v>44553</v>
      </c>
      <c r="C67" s="31" t="s">
        <v>244</v>
      </c>
      <c r="D67" s="22">
        <v>5668</v>
      </c>
      <c r="E67" s="22">
        <v>98980</v>
      </c>
      <c r="F67" s="22">
        <v>35060</v>
      </c>
      <c r="G67" s="348">
        <f t="shared" si="1"/>
        <v>63920</v>
      </c>
    </row>
    <row r="68" spans="1:7">
      <c r="A68" s="331" t="s">
        <v>262</v>
      </c>
      <c r="B68" s="51">
        <v>44553</v>
      </c>
      <c r="C68" s="31" t="s">
        <v>208</v>
      </c>
      <c r="D68" s="22">
        <v>10608</v>
      </c>
      <c r="E68" s="22">
        <v>100280</v>
      </c>
      <c r="F68" s="22">
        <v>35120</v>
      </c>
      <c r="G68" s="348">
        <f t="shared" si="1"/>
        <v>65160</v>
      </c>
    </row>
    <row r="69" spans="1:7">
      <c r="A69" s="331" t="s">
        <v>245</v>
      </c>
      <c r="B69" s="51">
        <v>44553</v>
      </c>
      <c r="C69" s="31" t="s">
        <v>209</v>
      </c>
      <c r="D69" s="22">
        <v>5670</v>
      </c>
      <c r="E69" s="22">
        <v>97300</v>
      </c>
      <c r="F69" s="22">
        <v>35160</v>
      </c>
      <c r="G69" s="348">
        <f t="shared" si="1"/>
        <v>62140</v>
      </c>
    </row>
    <row r="70" spans="1:7">
      <c r="A70" s="331" t="s">
        <v>262</v>
      </c>
      <c r="B70" s="51">
        <v>44553</v>
      </c>
      <c r="C70" s="31" t="s">
        <v>234</v>
      </c>
      <c r="D70" s="22">
        <v>5671</v>
      </c>
      <c r="E70" s="22">
        <v>99680</v>
      </c>
      <c r="F70" s="22">
        <v>34600</v>
      </c>
      <c r="G70" s="348">
        <f t="shared" si="1"/>
        <v>65080</v>
      </c>
    </row>
    <row r="71" spans="1:7">
      <c r="A71" s="331" t="s">
        <v>245</v>
      </c>
      <c r="B71" s="51">
        <v>44553</v>
      </c>
      <c r="C71" s="31" t="s">
        <v>210</v>
      </c>
      <c r="D71" s="22">
        <v>5673</v>
      </c>
      <c r="E71" s="22">
        <v>96940</v>
      </c>
      <c r="F71" s="22">
        <v>34720</v>
      </c>
      <c r="G71" s="348">
        <f t="shared" si="1"/>
        <v>62220</v>
      </c>
    </row>
    <row r="72" spans="1:7">
      <c r="A72" s="331" t="s">
        <v>245</v>
      </c>
      <c r="B72" s="51">
        <v>44553</v>
      </c>
      <c r="C72" s="31" t="s">
        <v>205</v>
      </c>
      <c r="D72" s="22">
        <v>5675</v>
      </c>
      <c r="E72" s="22">
        <v>98160</v>
      </c>
      <c r="F72" s="22">
        <v>34600</v>
      </c>
      <c r="G72" s="348">
        <f t="shared" si="1"/>
        <v>63560</v>
      </c>
    </row>
    <row r="73" spans="1:7">
      <c r="A73" s="331" t="s">
        <v>245</v>
      </c>
      <c r="B73" s="51">
        <v>44553</v>
      </c>
      <c r="C73" s="31" t="s">
        <v>281</v>
      </c>
      <c r="D73" s="22">
        <v>5676</v>
      </c>
      <c r="E73" s="22">
        <v>97500</v>
      </c>
      <c r="F73" s="22">
        <v>34020</v>
      </c>
      <c r="G73" s="348">
        <f t="shared" si="1"/>
        <v>63480</v>
      </c>
    </row>
    <row r="74" spans="1:7">
      <c r="A74" s="331" t="s">
        <v>245</v>
      </c>
      <c r="B74" s="51">
        <v>44553</v>
      </c>
      <c r="C74" s="31" t="s">
        <v>206</v>
      </c>
      <c r="D74" s="22">
        <v>5678</v>
      </c>
      <c r="E74" s="22">
        <v>96800</v>
      </c>
      <c r="F74" s="22">
        <v>33520</v>
      </c>
      <c r="G74" s="348">
        <f t="shared" si="1"/>
        <v>63280</v>
      </c>
    </row>
    <row r="75" spans="1:7">
      <c r="A75" s="331" t="s">
        <v>245</v>
      </c>
      <c r="B75" s="51">
        <v>44553</v>
      </c>
      <c r="C75" s="31" t="s">
        <v>208</v>
      </c>
      <c r="D75" s="22">
        <v>10613</v>
      </c>
      <c r="E75" s="22">
        <v>100880</v>
      </c>
      <c r="F75" s="22">
        <v>34800</v>
      </c>
      <c r="G75" s="348">
        <f t="shared" si="1"/>
        <v>66080</v>
      </c>
    </row>
    <row r="76" spans="1:7">
      <c r="A76" s="331" t="s">
        <v>245</v>
      </c>
      <c r="B76" s="51">
        <v>44553</v>
      </c>
      <c r="C76" s="31" t="s">
        <v>234</v>
      </c>
      <c r="D76" s="22">
        <v>10612</v>
      </c>
      <c r="E76" s="22">
        <v>100300</v>
      </c>
      <c r="F76" s="22">
        <v>34220</v>
      </c>
      <c r="G76" s="348">
        <f t="shared" si="1"/>
        <v>66080</v>
      </c>
    </row>
    <row r="77" spans="1:7">
      <c r="A77" s="331" t="s">
        <v>245</v>
      </c>
      <c r="B77" s="51">
        <v>44554</v>
      </c>
      <c r="C77" s="31" t="s">
        <v>241</v>
      </c>
      <c r="D77" s="22">
        <v>10610</v>
      </c>
      <c r="E77" s="22">
        <v>100540</v>
      </c>
      <c r="F77" s="22">
        <v>33700</v>
      </c>
      <c r="G77" s="348">
        <f t="shared" si="1"/>
        <v>66840</v>
      </c>
    </row>
    <row r="78" spans="1:7">
      <c r="A78" s="331" t="s">
        <v>238</v>
      </c>
      <c r="B78" s="51">
        <v>44553</v>
      </c>
      <c r="C78" s="31" t="s">
        <v>205</v>
      </c>
      <c r="D78" s="22">
        <v>10611</v>
      </c>
      <c r="E78" s="22">
        <v>100580</v>
      </c>
      <c r="F78" s="22">
        <v>34540</v>
      </c>
      <c r="G78" s="348">
        <f t="shared" si="1"/>
        <v>66040</v>
      </c>
    </row>
    <row r="79" spans="1:7">
      <c r="A79" s="331" t="s">
        <v>238</v>
      </c>
      <c r="B79" s="51">
        <v>44553</v>
      </c>
      <c r="C79" s="31" t="s">
        <v>244</v>
      </c>
      <c r="D79" s="22">
        <v>10609</v>
      </c>
      <c r="E79" s="22">
        <v>101120</v>
      </c>
      <c r="F79" s="22">
        <v>34520</v>
      </c>
      <c r="G79" s="348">
        <f t="shared" si="1"/>
        <v>66600</v>
      </c>
    </row>
    <row r="80" spans="1:7">
      <c r="A80" s="331" t="s">
        <v>245</v>
      </c>
      <c r="B80" s="51">
        <v>44553</v>
      </c>
      <c r="C80" s="31" t="s">
        <v>241</v>
      </c>
      <c r="D80" s="22">
        <v>5679</v>
      </c>
      <c r="E80" s="22">
        <v>98900</v>
      </c>
      <c r="F80" s="22">
        <v>33660</v>
      </c>
      <c r="G80" s="348">
        <f t="shared" si="1"/>
        <v>65240</v>
      </c>
    </row>
    <row r="81" spans="1:10">
      <c r="A81" s="331" t="s">
        <v>238</v>
      </c>
      <c r="B81" s="51">
        <v>44553</v>
      </c>
      <c r="C81" s="31" t="s">
        <v>209</v>
      </c>
      <c r="D81" s="22">
        <v>5680</v>
      </c>
      <c r="E81" s="22">
        <v>97320</v>
      </c>
      <c r="F81" s="22">
        <v>34680</v>
      </c>
      <c r="G81" s="348">
        <f t="shared" si="1"/>
        <v>62640</v>
      </c>
    </row>
    <row r="82" spans="1:10">
      <c r="A82" s="331" t="s">
        <v>245</v>
      </c>
      <c r="B82" s="51">
        <v>44553</v>
      </c>
      <c r="C82" s="31" t="s">
        <v>234</v>
      </c>
      <c r="D82" s="22">
        <v>5681</v>
      </c>
      <c r="E82" s="22">
        <v>99440</v>
      </c>
      <c r="F82" s="22">
        <v>34060</v>
      </c>
      <c r="G82" s="348">
        <f t="shared" si="1"/>
        <v>65380</v>
      </c>
    </row>
    <row r="83" spans="1:10">
      <c r="A83" s="331" t="s">
        <v>245</v>
      </c>
      <c r="B83" s="51">
        <v>44553</v>
      </c>
      <c r="C83" s="31" t="s">
        <v>210</v>
      </c>
      <c r="D83" s="22">
        <v>5683</v>
      </c>
      <c r="E83" s="22">
        <v>98540</v>
      </c>
      <c r="F83" s="22">
        <v>34160</v>
      </c>
      <c r="G83" s="348">
        <f t="shared" si="1"/>
        <v>64380</v>
      </c>
    </row>
    <row r="84" spans="1:10">
      <c r="A84" s="331" t="s">
        <v>245</v>
      </c>
      <c r="B84" s="51">
        <v>44553</v>
      </c>
      <c r="C84" s="31" t="s">
        <v>205</v>
      </c>
      <c r="D84" s="22">
        <v>5684</v>
      </c>
      <c r="E84" s="22">
        <v>98940</v>
      </c>
      <c r="F84" s="22">
        <v>34160</v>
      </c>
      <c r="G84" s="348">
        <f t="shared" si="1"/>
        <v>64780</v>
      </c>
    </row>
    <row r="85" spans="1:10">
      <c r="A85" s="331" t="s">
        <v>238</v>
      </c>
      <c r="B85" s="51">
        <v>44553</v>
      </c>
      <c r="C85" s="31" t="s">
        <v>208</v>
      </c>
      <c r="D85" s="22">
        <v>5685</v>
      </c>
      <c r="E85" s="22">
        <v>99160</v>
      </c>
      <c r="F85" s="22">
        <v>34540</v>
      </c>
      <c r="G85" s="348">
        <f t="shared" si="1"/>
        <v>64620</v>
      </c>
    </row>
    <row r="86" spans="1:10">
      <c r="A86" s="331" t="s">
        <v>245</v>
      </c>
      <c r="B86" s="51">
        <v>44553</v>
      </c>
      <c r="C86" s="31" t="s">
        <v>281</v>
      </c>
      <c r="D86" s="22">
        <v>5686</v>
      </c>
      <c r="E86" s="22">
        <v>99920</v>
      </c>
      <c r="F86" s="22">
        <v>34020</v>
      </c>
      <c r="G86" s="348">
        <f t="shared" si="1"/>
        <v>65900</v>
      </c>
    </row>
    <row r="87" spans="1:10">
      <c r="A87" s="331" t="s">
        <v>245</v>
      </c>
      <c r="B87" s="51">
        <v>44553</v>
      </c>
      <c r="C87" s="31" t="s">
        <v>206</v>
      </c>
      <c r="D87" s="22">
        <v>5687</v>
      </c>
      <c r="E87" s="22">
        <v>100000</v>
      </c>
      <c r="F87" s="22">
        <v>33560</v>
      </c>
      <c r="G87" s="348">
        <f t="shared" si="1"/>
        <v>66440</v>
      </c>
    </row>
    <row r="88" spans="1:10">
      <c r="A88" s="331" t="s">
        <v>245</v>
      </c>
      <c r="B88" s="51">
        <v>44553</v>
      </c>
      <c r="C88" s="31" t="s">
        <v>209</v>
      </c>
      <c r="D88" s="22">
        <v>5689</v>
      </c>
      <c r="E88" s="22">
        <v>98300</v>
      </c>
      <c r="F88" s="22">
        <v>34820</v>
      </c>
      <c r="G88" s="348">
        <f t="shared" si="1"/>
        <v>63480</v>
      </c>
    </row>
    <row r="89" spans="1:10">
      <c r="A89" s="331" t="s">
        <v>238</v>
      </c>
      <c r="B89" s="51">
        <v>44553</v>
      </c>
      <c r="C89" s="31" t="s">
        <v>210</v>
      </c>
      <c r="D89" s="22">
        <v>5693</v>
      </c>
      <c r="E89" s="22">
        <v>97540</v>
      </c>
      <c r="F89" s="22">
        <v>34200</v>
      </c>
      <c r="G89" s="348">
        <f t="shared" si="1"/>
        <v>63340</v>
      </c>
    </row>
    <row r="90" spans="1:10">
      <c r="A90" s="331" t="s">
        <v>245</v>
      </c>
      <c r="B90" s="51">
        <v>44553</v>
      </c>
      <c r="C90" s="31" t="s">
        <v>244</v>
      </c>
      <c r="D90" s="22">
        <v>5691</v>
      </c>
      <c r="E90" s="22">
        <v>99920</v>
      </c>
      <c r="F90" s="22">
        <v>34540</v>
      </c>
      <c r="G90" s="348">
        <f t="shared" si="1"/>
        <v>65380</v>
      </c>
      <c r="I90" s="37">
        <f>SUM(G39:G90)</f>
        <v>3289380</v>
      </c>
    </row>
    <row r="91" spans="1:10">
      <c r="B91" s="51"/>
      <c r="C91" s="22"/>
      <c r="D91" s="22"/>
      <c r="E91" s="22"/>
      <c r="F91" s="22"/>
      <c r="G91" s="22"/>
    </row>
    <row r="93" spans="1:10">
      <c r="G93" s="80">
        <f>SUM(G1:G90)</f>
        <v>5782110</v>
      </c>
      <c r="H93" s="81"/>
      <c r="I93" s="80">
        <f>SUM(I1:I90)</f>
        <v>5782110</v>
      </c>
      <c r="J93" s="81" t="s">
        <v>160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I21" sqref="I21"/>
    </sheetView>
  </sheetViews>
  <sheetFormatPr defaultRowHeight="14.4"/>
  <cols>
    <col min="1" max="1" width="21.88671875" customWidth="1"/>
    <col min="2" max="2" width="13.109375" customWidth="1"/>
    <col min="3" max="3" width="21.44140625" customWidth="1"/>
    <col min="5" max="5" width="12.6640625" customWidth="1"/>
    <col min="7" max="7" width="12.33203125" customWidth="1"/>
    <col min="9" max="9" width="13.5546875" customWidth="1"/>
  </cols>
  <sheetData>
    <row r="1" spans="1:10">
      <c r="A1" s="382" t="s">
        <v>211</v>
      </c>
      <c r="B1" s="409">
        <v>44554</v>
      </c>
      <c r="C1" s="312" t="s">
        <v>291</v>
      </c>
      <c r="D1" s="22">
        <v>10579</v>
      </c>
      <c r="E1" s="22">
        <v>100800</v>
      </c>
      <c r="F1" s="22">
        <v>33360</v>
      </c>
      <c r="G1" s="348">
        <f t="shared" ref="G1:G14" si="0">E1-F1</f>
        <v>67440</v>
      </c>
    </row>
    <row r="2" spans="1:10">
      <c r="A2" s="382" t="s">
        <v>203</v>
      </c>
      <c r="B2" s="51">
        <v>44554</v>
      </c>
      <c r="C2" s="312" t="s">
        <v>293</v>
      </c>
      <c r="D2" s="22">
        <v>10580</v>
      </c>
      <c r="E2" s="22">
        <v>97140</v>
      </c>
      <c r="F2" s="22">
        <v>32560</v>
      </c>
      <c r="G2" s="348">
        <f t="shared" si="0"/>
        <v>64580</v>
      </c>
    </row>
    <row r="3" spans="1:10">
      <c r="A3" s="382" t="s">
        <v>203</v>
      </c>
      <c r="B3" s="51">
        <v>44554</v>
      </c>
      <c r="C3" s="312" t="s">
        <v>294</v>
      </c>
      <c r="D3" s="22">
        <v>10581</v>
      </c>
      <c r="E3" s="22">
        <v>99040</v>
      </c>
      <c r="F3" s="22">
        <v>33540</v>
      </c>
      <c r="G3" s="348">
        <f t="shared" si="0"/>
        <v>65500</v>
      </c>
    </row>
    <row r="4" spans="1:10">
      <c r="A4" s="382" t="s">
        <v>211</v>
      </c>
      <c r="B4" s="51">
        <v>44554</v>
      </c>
      <c r="C4" s="312" t="s">
        <v>292</v>
      </c>
      <c r="D4" s="22">
        <v>10582</v>
      </c>
      <c r="E4" s="22">
        <v>91580</v>
      </c>
      <c r="F4" s="22">
        <v>31820</v>
      </c>
      <c r="G4" s="348">
        <f t="shared" si="0"/>
        <v>59760</v>
      </c>
    </row>
    <row r="5" spans="1:10">
      <c r="A5" s="382" t="s">
        <v>211</v>
      </c>
      <c r="B5" s="51">
        <v>44554</v>
      </c>
      <c r="C5" s="312" t="s">
        <v>295</v>
      </c>
      <c r="D5" s="22">
        <v>10584</v>
      </c>
      <c r="E5" s="22">
        <v>97200</v>
      </c>
      <c r="F5" s="22">
        <v>33200</v>
      </c>
      <c r="G5" s="348">
        <f t="shared" si="0"/>
        <v>64000</v>
      </c>
    </row>
    <row r="6" spans="1:10">
      <c r="A6" s="382" t="s">
        <v>288</v>
      </c>
      <c r="B6" s="51">
        <v>44554</v>
      </c>
      <c r="C6" s="312" t="s">
        <v>291</v>
      </c>
      <c r="D6" s="22">
        <v>10585</v>
      </c>
      <c r="E6" s="22">
        <v>101700</v>
      </c>
      <c r="F6" s="22">
        <v>33420</v>
      </c>
      <c r="G6" s="348">
        <f t="shared" si="0"/>
        <v>68280</v>
      </c>
    </row>
    <row r="7" spans="1:10">
      <c r="A7" s="382" t="s">
        <v>288</v>
      </c>
      <c r="B7" s="51">
        <v>44554</v>
      </c>
      <c r="C7" s="312" t="s">
        <v>293</v>
      </c>
      <c r="D7" s="22">
        <v>10586</v>
      </c>
      <c r="E7" s="22">
        <v>100400</v>
      </c>
      <c r="F7" s="22">
        <v>32300</v>
      </c>
      <c r="G7" s="348">
        <f t="shared" si="0"/>
        <v>68100</v>
      </c>
    </row>
    <row r="8" spans="1:10">
      <c r="A8" s="382" t="s">
        <v>211</v>
      </c>
      <c r="B8" s="51">
        <v>44554</v>
      </c>
      <c r="C8" s="312" t="s">
        <v>294</v>
      </c>
      <c r="D8" s="22">
        <v>10587</v>
      </c>
      <c r="E8" s="22">
        <v>99000</v>
      </c>
      <c r="F8" s="22">
        <v>35000</v>
      </c>
      <c r="G8" s="348">
        <f t="shared" si="0"/>
        <v>64000</v>
      </c>
    </row>
    <row r="9" spans="1:10">
      <c r="A9" s="382" t="s">
        <v>288</v>
      </c>
      <c r="B9" s="51">
        <v>44554</v>
      </c>
      <c r="C9" s="312" t="s">
        <v>292</v>
      </c>
      <c r="D9" s="22">
        <v>10588</v>
      </c>
      <c r="E9" s="22">
        <v>97540</v>
      </c>
      <c r="F9" s="22">
        <v>31640</v>
      </c>
      <c r="G9" s="348">
        <f t="shared" si="0"/>
        <v>65900</v>
      </c>
    </row>
    <row r="10" spans="1:10">
      <c r="A10" s="382" t="s">
        <v>288</v>
      </c>
      <c r="B10" s="51">
        <v>44554</v>
      </c>
      <c r="C10" s="312" t="s">
        <v>295</v>
      </c>
      <c r="D10" s="22">
        <v>10591</v>
      </c>
      <c r="E10" s="22">
        <v>104220</v>
      </c>
      <c r="F10" s="22">
        <v>32900</v>
      </c>
      <c r="G10" s="348">
        <f t="shared" si="0"/>
        <v>71320</v>
      </c>
    </row>
    <row r="11" spans="1:10">
      <c r="A11" s="382" t="s">
        <v>211</v>
      </c>
      <c r="B11" s="51">
        <v>44554</v>
      </c>
      <c r="C11" s="333" t="s">
        <v>273</v>
      </c>
      <c r="D11" s="22">
        <v>10583</v>
      </c>
      <c r="E11" s="22">
        <v>103600</v>
      </c>
      <c r="F11" s="22">
        <v>32000</v>
      </c>
      <c r="G11" s="348">
        <f t="shared" si="0"/>
        <v>71600</v>
      </c>
    </row>
    <row r="12" spans="1:10">
      <c r="A12" s="382" t="s">
        <v>203</v>
      </c>
      <c r="B12" s="51">
        <v>44554</v>
      </c>
      <c r="C12" s="333" t="s">
        <v>273</v>
      </c>
      <c r="D12" s="22">
        <v>10592</v>
      </c>
      <c r="E12" s="22">
        <v>99920</v>
      </c>
      <c r="F12" s="22">
        <v>31480</v>
      </c>
      <c r="G12" s="348">
        <f t="shared" si="0"/>
        <v>68440</v>
      </c>
    </row>
    <row r="13" spans="1:10">
      <c r="A13" s="382" t="s">
        <v>203</v>
      </c>
      <c r="B13" s="51">
        <v>44554</v>
      </c>
      <c r="C13" s="333" t="s">
        <v>273</v>
      </c>
      <c r="D13" s="22">
        <v>10590</v>
      </c>
      <c r="E13" s="22">
        <v>102800</v>
      </c>
      <c r="F13" s="22">
        <v>31700</v>
      </c>
      <c r="G13" s="348">
        <f t="shared" si="0"/>
        <v>71100</v>
      </c>
    </row>
    <row r="14" spans="1:10">
      <c r="A14" s="382" t="s">
        <v>203</v>
      </c>
      <c r="B14" s="51">
        <v>44554</v>
      </c>
      <c r="C14" s="410" t="s">
        <v>214</v>
      </c>
      <c r="D14" s="22">
        <v>10589</v>
      </c>
      <c r="E14" s="22">
        <v>105040</v>
      </c>
      <c r="F14" s="22">
        <v>34520</v>
      </c>
      <c r="G14" s="348">
        <f t="shared" si="0"/>
        <v>70520</v>
      </c>
      <c r="I14" s="22">
        <f>SUM(G1:G14)</f>
        <v>940540</v>
      </c>
    </row>
    <row r="16" spans="1:10">
      <c r="G16" s="80">
        <f>SUM(G1:G14)</f>
        <v>940540</v>
      </c>
      <c r="H16" s="81"/>
      <c r="I16" s="80">
        <f>SUM(I1:I14)</f>
        <v>940540</v>
      </c>
      <c r="J16" s="81" t="s">
        <v>160</v>
      </c>
    </row>
    <row r="20" spans="10:10">
      <c r="J20" s="37"/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"/>
  <sheetViews>
    <sheetView workbookViewId="0">
      <selection activeCell="J4" sqref="J4"/>
    </sheetView>
  </sheetViews>
  <sheetFormatPr defaultRowHeight="14.4"/>
  <cols>
    <col min="1" max="1" width="23.88671875" customWidth="1"/>
    <col min="2" max="2" width="12" customWidth="1"/>
    <col min="5" max="5" width="13" customWidth="1"/>
    <col min="7" max="7" width="12" customWidth="1"/>
    <col min="9" max="9" width="11" customWidth="1"/>
  </cols>
  <sheetData>
    <row r="1" spans="1:10">
      <c r="A1" s="382" t="s">
        <v>269</v>
      </c>
      <c r="B1" s="119">
        <v>44555</v>
      </c>
      <c r="C1" s="411" t="s">
        <v>282</v>
      </c>
      <c r="D1" s="22">
        <v>10593</v>
      </c>
      <c r="E1" s="22">
        <v>94260</v>
      </c>
      <c r="F1" s="22">
        <v>33680</v>
      </c>
      <c r="G1" s="348">
        <f t="shared" ref="G1:G2" si="0">E1-F1</f>
        <v>60580</v>
      </c>
    </row>
    <row r="2" spans="1:10">
      <c r="A2" s="382" t="s">
        <v>269</v>
      </c>
      <c r="B2" s="119">
        <v>44555</v>
      </c>
      <c r="C2" s="29" t="s">
        <v>291</v>
      </c>
      <c r="D2" s="22">
        <v>10594</v>
      </c>
      <c r="E2" s="22">
        <v>102760</v>
      </c>
      <c r="F2" s="22">
        <v>33360</v>
      </c>
      <c r="G2" s="348">
        <f t="shared" si="0"/>
        <v>69400</v>
      </c>
      <c r="I2" s="37">
        <f>SUM(G1:G2)</f>
        <v>129980</v>
      </c>
    </row>
    <row r="4" spans="1:10">
      <c r="G4" s="80">
        <f>SUM(G1:G2)</f>
        <v>129980</v>
      </c>
      <c r="H4" s="81"/>
      <c r="I4" s="80">
        <f>SUM(I1:I2)</f>
        <v>129980</v>
      </c>
      <c r="J4" s="81" t="s">
        <v>99</v>
      </c>
    </row>
  </sheetData>
  <pageMargins left="0.7" right="0.7" top="0.75" bottom="0.75" header="0.3" footer="0.3"/>
  <pageSetup scale="77" orientation="portrait" horizontalDpi="0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J36"/>
  <sheetViews>
    <sheetView topLeftCell="A19" workbookViewId="0">
      <selection activeCell="J36" sqref="J36"/>
    </sheetView>
  </sheetViews>
  <sheetFormatPr defaultRowHeight="14.4"/>
  <cols>
    <col min="1" max="1" width="22.21875" customWidth="1"/>
    <col min="2" max="2" width="15.21875" customWidth="1"/>
    <col min="5" max="5" width="13.44140625" customWidth="1"/>
    <col min="6" max="6" width="11.77734375" customWidth="1"/>
    <col min="7" max="7" width="15.109375" customWidth="1"/>
    <col min="9" max="9" width="12.77734375" customWidth="1"/>
  </cols>
  <sheetData>
    <row r="1" spans="1:9">
      <c r="A1" s="382" t="s">
        <v>269</v>
      </c>
      <c r="B1" s="82">
        <v>44556</v>
      </c>
      <c r="C1" s="412" t="s">
        <v>282</v>
      </c>
      <c r="D1" s="22">
        <v>10615</v>
      </c>
      <c r="E1" s="22">
        <v>101500</v>
      </c>
      <c r="F1" s="22">
        <v>33560</v>
      </c>
      <c r="G1" s="348">
        <v>67940</v>
      </c>
    </row>
    <row r="2" spans="1:9">
      <c r="A2" s="382" t="s">
        <v>300</v>
      </c>
      <c r="B2" s="53">
        <v>44556</v>
      </c>
      <c r="C2" s="412" t="s">
        <v>282</v>
      </c>
      <c r="D2" s="22">
        <v>10640</v>
      </c>
      <c r="E2" s="22">
        <v>87560</v>
      </c>
      <c r="F2" s="22">
        <v>33980</v>
      </c>
      <c r="G2" s="348">
        <v>53580</v>
      </c>
      <c r="I2" s="37">
        <f>SUM(G1:G2)</f>
        <v>121520</v>
      </c>
    </row>
    <row r="3" spans="1:9">
      <c r="A3" s="382" t="s">
        <v>269</v>
      </c>
      <c r="B3" s="53">
        <v>44556</v>
      </c>
      <c r="C3" s="413" t="s">
        <v>293</v>
      </c>
      <c r="D3" s="22">
        <v>10595</v>
      </c>
      <c r="E3" s="22">
        <v>94540</v>
      </c>
      <c r="F3" s="22">
        <v>32780</v>
      </c>
      <c r="G3" s="348">
        <v>61760</v>
      </c>
    </row>
    <row r="4" spans="1:9">
      <c r="A4" s="382" t="s">
        <v>269</v>
      </c>
      <c r="B4" s="53">
        <v>44556</v>
      </c>
      <c r="C4" s="413" t="s">
        <v>294</v>
      </c>
      <c r="D4" s="22">
        <v>10596</v>
      </c>
      <c r="E4" s="22">
        <v>97940</v>
      </c>
      <c r="F4" s="22">
        <v>34600</v>
      </c>
      <c r="G4" s="348">
        <v>63340</v>
      </c>
    </row>
    <row r="5" spans="1:9">
      <c r="A5" s="382" t="s">
        <v>269</v>
      </c>
      <c r="B5" s="53">
        <v>44556</v>
      </c>
      <c r="C5" s="413" t="s">
        <v>295</v>
      </c>
      <c r="D5" s="22">
        <v>10602</v>
      </c>
      <c r="E5" s="22">
        <v>102000</v>
      </c>
      <c r="F5" s="22">
        <v>33980</v>
      </c>
      <c r="G5" s="348">
        <v>68020</v>
      </c>
    </row>
    <row r="6" spans="1:9">
      <c r="A6" s="382" t="s">
        <v>269</v>
      </c>
      <c r="B6" s="53">
        <v>44556</v>
      </c>
      <c r="C6" s="413" t="s">
        <v>291</v>
      </c>
      <c r="D6" s="22">
        <v>10616</v>
      </c>
      <c r="E6" s="22">
        <v>103800</v>
      </c>
      <c r="F6" s="22">
        <v>33340</v>
      </c>
      <c r="G6" s="348">
        <v>70460</v>
      </c>
    </row>
    <row r="7" spans="1:9">
      <c r="A7" s="382" t="s">
        <v>269</v>
      </c>
      <c r="B7" s="53">
        <v>44556</v>
      </c>
      <c r="C7" s="413" t="s">
        <v>293</v>
      </c>
      <c r="D7" s="22">
        <v>10617</v>
      </c>
      <c r="E7" s="22">
        <v>101080</v>
      </c>
      <c r="F7" s="22">
        <v>32620</v>
      </c>
      <c r="G7" s="348">
        <v>68460</v>
      </c>
    </row>
    <row r="8" spans="1:9">
      <c r="A8" s="382" t="s">
        <v>269</v>
      </c>
      <c r="B8" s="53">
        <v>44556</v>
      </c>
      <c r="C8" s="413" t="s">
        <v>294</v>
      </c>
      <c r="D8" s="22">
        <v>10618</v>
      </c>
      <c r="E8" s="22">
        <v>96700</v>
      </c>
      <c r="F8" s="22">
        <v>34180</v>
      </c>
      <c r="G8" s="348">
        <v>62520</v>
      </c>
    </row>
    <row r="9" spans="1:9">
      <c r="A9" s="382" t="s">
        <v>269</v>
      </c>
      <c r="B9" s="53">
        <v>44556</v>
      </c>
      <c r="C9" s="413" t="s">
        <v>295</v>
      </c>
      <c r="D9" s="22">
        <v>10624</v>
      </c>
      <c r="E9" s="22">
        <v>100500</v>
      </c>
      <c r="F9" s="22">
        <v>33860</v>
      </c>
      <c r="G9" s="348">
        <v>66640</v>
      </c>
    </row>
    <row r="10" spans="1:9">
      <c r="A10" s="382" t="s">
        <v>269</v>
      </c>
      <c r="B10" s="53">
        <v>44556</v>
      </c>
      <c r="C10" s="413" t="s">
        <v>296</v>
      </c>
      <c r="D10" s="22">
        <v>10630</v>
      </c>
      <c r="E10" s="22">
        <v>106600</v>
      </c>
      <c r="F10" s="22">
        <v>33660</v>
      </c>
      <c r="G10" s="348">
        <v>72940</v>
      </c>
    </row>
    <row r="11" spans="1:9">
      <c r="A11" s="382" t="s">
        <v>269</v>
      </c>
      <c r="B11" s="53">
        <v>44556</v>
      </c>
      <c r="C11" s="413" t="s">
        <v>294</v>
      </c>
      <c r="D11" s="22">
        <v>10631</v>
      </c>
      <c r="E11" s="22">
        <v>97420</v>
      </c>
      <c r="F11" s="22">
        <v>33860</v>
      </c>
      <c r="G11" s="348">
        <v>63560</v>
      </c>
    </row>
    <row r="12" spans="1:9">
      <c r="A12" s="382" t="s">
        <v>269</v>
      </c>
      <c r="B12" s="53">
        <v>44556</v>
      </c>
      <c r="C12" s="413" t="s">
        <v>301</v>
      </c>
      <c r="D12" s="22">
        <v>10632</v>
      </c>
      <c r="E12" s="22">
        <v>98200</v>
      </c>
      <c r="F12" s="22">
        <v>34080</v>
      </c>
      <c r="G12" s="348">
        <v>64120</v>
      </c>
    </row>
    <row r="13" spans="1:9">
      <c r="A13" s="382" t="s">
        <v>269</v>
      </c>
      <c r="B13" s="53">
        <v>44556</v>
      </c>
      <c r="C13" s="413" t="s">
        <v>291</v>
      </c>
      <c r="D13" s="22">
        <v>10635</v>
      </c>
      <c r="E13" s="22">
        <v>101320</v>
      </c>
      <c r="F13" s="22">
        <v>33480</v>
      </c>
      <c r="G13" s="348">
        <v>67840</v>
      </c>
    </row>
    <row r="14" spans="1:9">
      <c r="A14" s="382" t="s">
        <v>269</v>
      </c>
      <c r="B14" s="53">
        <v>44556</v>
      </c>
      <c r="C14" s="413" t="s">
        <v>297</v>
      </c>
      <c r="D14" s="22">
        <v>10636</v>
      </c>
      <c r="E14" s="22">
        <v>99920</v>
      </c>
      <c r="F14" s="22">
        <v>34900</v>
      </c>
      <c r="G14" s="348">
        <v>65020</v>
      </c>
    </row>
    <row r="15" spans="1:9">
      <c r="A15" s="382" t="s">
        <v>269</v>
      </c>
      <c r="B15" s="53">
        <v>44556</v>
      </c>
      <c r="C15" s="413" t="s">
        <v>302</v>
      </c>
      <c r="D15" s="22">
        <v>10637</v>
      </c>
      <c r="E15" s="22">
        <v>101480</v>
      </c>
      <c r="F15" s="48">
        <v>46300</v>
      </c>
      <c r="G15" s="348">
        <v>55180</v>
      </c>
    </row>
    <row r="16" spans="1:9">
      <c r="A16" s="382" t="s">
        <v>269</v>
      </c>
      <c r="B16" s="53">
        <v>44556</v>
      </c>
      <c r="C16" s="413" t="s">
        <v>297</v>
      </c>
      <c r="D16" s="22">
        <v>10639</v>
      </c>
      <c r="E16" s="22">
        <v>98840</v>
      </c>
      <c r="F16" s="22">
        <v>34420</v>
      </c>
      <c r="G16" s="348">
        <v>64420</v>
      </c>
      <c r="I16" s="37">
        <f>SUM(G3:G16)</f>
        <v>914280</v>
      </c>
    </row>
    <row r="17" spans="1:7">
      <c r="A17" s="382" t="s">
        <v>269</v>
      </c>
      <c r="B17" s="53">
        <v>44556</v>
      </c>
      <c r="C17" s="228" t="s">
        <v>276</v>
      </c>
      <c r="D17" s="22">
        <v>10597</v>
      </c>
      <c r="E17" s="22">
        <v>98800</v>
      </c>
      <c r="F17" s="22">
        <v>34940</v>
      </c>
      <c r="G17" s="348">
        <v>63860</v>
      </c>
    </row>
    <row r="18" spans="1:7">
      <c r="A18" s="382" t="s">
        <v>269</v>
      </c>
      <c r="B18" s="53">
        <v>44556</v>
      </c>
      <c r="C18" s="228" t="s">
        <v>277</v>
      </c>
      <c r="D18" s="22">
        <v>10598</v>
      </c>
      <c r="E18" s="22">
        <v>95760</v>
      </c>
      <c r="F18" s="22">
        <v>35220</v>
      </c>
      <c r="G18" s="348">
        <v>60540</v>
      </c>
    </row>
    <row r="19" spans="1:7">
      <c r="A19" s="382" t="s">
        <v>269</v>
      </c>
      <c r="B19" s="53">
        <v>44556</v>
      </c>
      <c r="C19" s="228" t="s">
        <v>275</v>
      </c>
      <c r="D19" s="22">
        <v>10599</v>
      </c>
      <c r="E19" s="22">
        <v>102920</v>
      </c>
      <c r="F19" s="22">
        <v>33680</v>
      </c>
      <c r="G19" s="348">
        <v>69240</v>
      </c>
    </row>
    <row r="20" spans="1:7">
      <c r="A20" s="382" t="s">
        <v>269</v>
      </c>
      <c r="B20" s="53">
        <v>44556</v>
      </c>
      <c r="C20" s="228" t="s">
        <v>289</v>
      </c>
      <c r="D20" s="22">
        <v>10600</v>
      </c>
      <c r="E20" s="22">
        <v>102180</v>
      </c>
      <c r="F20" s="22">
        <v>33280</v>
      </c>
      <c r="G20" s="348">
        <v>68900</v>
      </c>
    </row>
    <row r="21" spans="1:7">
      <c r="A21" s="382" t="s">
        <v>269</v>
      </c>
      <c r="B21" s="53">
        <v>44556</v>
      </c>
      <c r="C21" s="228" t="s">
        <v>290</v>
      </c>
      <c r="D21" s="22">
        <v>10601</v>
      </c>
      <c r="E21" s="22">
        <v>102020</v>
      </c>
      <c r="F21" s="22">
        <v>33400</v>
      </c>
      <c r="G21" s="348">
        <v>68620</v>
      </c>
    </row>
    <row r="22" spans="1:7">
      <c r="A22" s="382" t="s">
        <v>269</v>
      </c>
      <c r="B22" s="53">
        <v>44556</v>
      </c>
      <c r="C22" s="228" t="s">
        <v>190</v>
      </c>
      <c r="D22" s="22">
        <v>10603</v>
      </c>
      <c r="E22" s="22">
        <v>104000</v>
      </c>
      <c r="F22" s="22">
        <v>36200</v>
      </c>
      <c r="G22" s="348">
        <v>67800</v>
      </c>
    </row>
    <row r="23" spans="1:7">
      <c r="A23" s="382" t="s">
        <v>269</v>
      </c>
      <c r="B23" s="53">
        <v>44556</v>
      </c>
      <c r="C23" s="228" t="s">
        <v>276</v>
      </c>
      <c r="D23" s="22">
        <v>10619</v>
      </c>
      <c r="E23" s="22">
        <v>100900</v>
      </c>
      <c r="F23" s="22">
        <v>34980</v>
      </c>
      <c r="G23" s="348">
        <v>65920</v>
      </c>
    </row>
    <row r="24" spans="1:7">
      <c r="A24" s="382" t="s">
        <v>269</v>
      </c>
      <c r="B24" s="53">
        <v>44556</v>
      </c>
      <c r="C24" s="228" t="s">
        <v>277</v>
      </c>
      <c r="D24" s="22">
        <v>10620</v>
      </c>
      <c r="E24" s="22">
        <v>103500</v>
      </c>
      <c r="F24" s="22">
        <v>35100</v>
      </c>
      <c r="G24" s="348">
        <v>68400</v>
      </c>
    </row>
    <row r="25" spans="1:7">
      <c r="A25" s="382" t="s">
        <v>269</v>
      </c>
      <c r="B25" s="53">
        <v>44556</v>
      </c>
      <c r="C25" s="228" t="s">
        <v>275</v>
      </c>
      <c r="D25" s="22">
        <v>10621</v>
      </c>
      <c r="E25" s="22">
        <v>103620</v>
      </c>
      <c r="F25" s="22">
        <v>33440</v>
      </c>
      <c r="G25" s="348">
        <v>70180</v>
      </c>
    </row>
    <row r="26" spans="1:7">
      <c r="A26" s="382" t="s">
        <v>269</v>
      </c>
      <c r="B26" s="53">
        <v>44556</v>
      </c>
      <c r="C26" s="228" t="s">
        <v>290</v>
      </c>
      <c r="D26" s="22">
        <v>10622</v>
      </c>
      <c r="E26" s="22">
        <v>104640</v>
      </c>
      <c r="F26" s="22">
        <v>33080</v>
      </c>
      <c r="G26" s="348">
        <v>71560</v>
      </c>
    </row>
    <row r="27" spans="1:7">
      <c r="A27" s="382" t="s">
        <v>269</v>
      </c>
      <c r="B27" s="53">
        <v>44556</v>
      </c>
      <c r="C27" s="228" t="s">
        <v>289</v>
      </c>
      <c r="D27" s="22">
        <v>10623</v>
      </c>
      <c r="E27" s="22">
        <v>102740</v>
      </c>
      <c r="F27" s="22">
        <v>33580</v>
      </c>
      <c r="G27" s="348">
        <v>69160</v>
      </c>
    </row>
    <row r="28" spans="1:7">
      <c r="A28" s="382" t="s">
        <v>269</v>
      </c>
      <c r="B28" s="53">
        <v>44556</v>
      </c>
      <c r="C28" s="228" t="s">
        <v>190</v>
      </c>
      <c r="D28" s="22">
        <v>10625</v>
      </c>
      <c r="E28" s="22">
        <v>104800</v>
      </c>
      <c r="F28" s="22">
        <v>36040</v>
      </c>
      <c r="G28" s="348">
        <v>68760</v>
      </c>
    </row>
    <row r="29" spans="1:7">
      <c r="A29" s="382" t="s">
        <v>269</v>
      </c>
      <c r="B29" s="53">
        <v>44556</v>
      </c>
      <c r="C29" s="228" t="s">
        <v>276</v>
      </c>
      <c r="D29" s="22">
        <v>10626</v>
      </c>
      <c r="E29" s="22">
        <v>100960</v>
      </c>
      <c r="F29" s="22">
        <v>34820</v>
      </c>
      <c r="G29" s="348">
        <v>66140</v>
      </c>
    </row>
    <row r="30" spans="1:7">
      <c r="A30" s="382" t="s">
        <v>269</v>
      </c>
      <c r="B30" s="53">
        <v>44556</v>
      </c>
      <c r="C30" s="228" t="s">
        <v>277</v>
      </c>
      <c r="D30" s="22">
        <v>10627</v>
      </c>
      <c r="E30" s="22">
        <v>98380</v>
      </c>
      <c r="F30" s="22">
        <v>34740</v>
      </c>
      <c r="G30" s="348">
        <v>63640</v>
      </c>
    </row>
    <row r="31" spans="1:7">
      <c r="A31" s="382" t="s">
        <v>269</v>
      </c>
      <c r="B31" s="53">
        <v>44556</v>
      </c>
      <c r="C31" s="228" t="s">
        <v>275</v>
      </c>
      <c r="D31" s="22">
        <v>10628</v>
      </c>
      <c r="E31" s="22">
        <v>105420</v>
      </c>
      <c r="F31" s="22">
        <v>33400</v>
      </c>
      <c r="G31" s="348">
        <v>72020</v>
      </c>
    </row>
    <row r="32" spans="1:7">
      <c r="A32" s="382" t="s">
        <v>269</v>
      </c>
      <c r="B32" s="53">
        <v>44556</v>
      </c>
      <c r="C32" s="228" t="s">
        <v>284</v>
      </c>
      <c r="D32" s="22">
        <v>10629</v>
      </c>
      <c r="E32" s="22">
        <v>91440</v>
      </c>
      <c r="F32" s="22">
        <v>33920</v>
      </c>
      <c r="G32" s="348">
        <v>57520</v>
      </c>
    </row>
    <row r="33" spans="1:10">
      <c r="A33" s="382" t="s">
        <v>269</v>
      </c>
      <c r="B33" s="53">
        <v>44556</v>
      </c>
      <c r="C33" s="228" t="s">
        <v>290</v>
      </c>
      <c r="D33" s="22">
        <v>10633</v>
      </c>
      <c r="E33" s="22">
        <v>107820</v>
      </c>
      <c r="F33" s="22">
        <v>33720</v>
      </c>
      <c r="G33" s="348">
        <v>74100</v>
      </c>
    </row>
    <row r="34" spans="1:10">
      <c r="A34" s="382" t="s">
        <v>269</v>
      </c>
      <c r="B34" s="53">
        <v>44556</v>
      </c>
      <c r="C34" s="228" t="s">
        <v>289</v>
      </c>
      <c r="D34" s="22">
        <v>10634</v>
      </c>
      <c r="E34" s="22">
        <v>103540</v>
      </c>
      <c r="F34" s="22">
        <v>33400</v>
      </c>
      <c r="G34" s="348">
        <v>70140</v>
      </c>
      <c r="I34" s="37">
        <f>SUM(G17:G34)</f>
        <v>1216500</v>
      </c>
    </row>
    <row r="35" spans="1:10">
      <c r="B35" s="51"/>
      <c r="C35" s="22"/>
      <c r="D35" s="22"/>
      <c r="E35" s="22"/>
      <c r="F35" s="22"/>
      <c r="G35" s="22"/>
    </row>
    <row r="36" spans="1:10">
      <c r="G36" s="80">
        <f>SUM(G1:G34)</f>
        <v>2252300</v>
      </c>
      <c r="H36" s="81"/>
      <c r="I36" s="80">
        <f>SUM(I1:I34)</f>
        <v>2252300</v>
      </c>
      <c r="J36" s="81" t="s">
        <v>99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J118"/>
  <sheetViews>
    <sheetView topLeftCell="A94" workbookViewId="0">
      <selection activeCell="J118" sqref="J118"/>
    </sheetView>
  </sheetViews>
  <sheetFormatPr defaultRowHeight="14.4"/>
  <cols>
    <col min="1" max="1" width="16.6640625" customWidth="1"/>
    <col min="2" max="2" width="12" customWidth="1"/>
    <col min="3" max="3" width="17.33203125" customWidth="1"/>
    <col min="4" max="4" width="10.109375" customWidth="1"/>
    <col min="5" max="5" width="9.88671875" customWidth="1"/>
    <col min="6" max="6" width="9.5546875" customWidth="1"/>
    <col min="7" max="7" width="13.21875" customWidth="1"/>
    <col min="9" max="9" width="12.5546875" bestFit="1" customWidth="1"/>
  </cols>
  <sheetData>
    <row r="1" spans="1:7">
      <c r="A1" s="382" t="s">
        <v>264</v>
      </c>
      <c r="B1" s="409">
        <v>44557</v>
      </c>
      <c r="C1" s="303" t="s">
        <v>292</v>
      </c>
      <c r="D1" s="22">
        <v>10647</v>
      </c>
      <c r="E1" s="22">
        <v>97600</v>
      </c>
      <c r="F1" s="22">
        <v>32400</v>
      </c>
      <c r="G1" s="348">
        <v>65200</v>
      </c>
    </row>
    <row r="2" spans="1:7">
      <c r="A2" s="382" t="s">
        <v>269</v>
      </c>
      <c r="B2" s="409">
        <v>44557</v>
      </c>
      <c r="C2" s="303" t="s">
        <v>294</v>
      </c>
      <c r="D2" s="22">
        <v>10652</v>
      </c>
      <c r="E2" s="22">
        <v>97500</v>
      </c>
      <c r="F2" s="22">
        <v>35800</v>
      </c>
      <c r="G2" s="348">
        <v>61700</v>
      </c>
    </row>
    <row r="3" spans="1:7">
      <c r="A3" s="382" t="s">
        <v>269</v>
      </c>
      <c r="B3" s="409">
        <v>44557</v>
      </c>
      <c r="C3" s="303" t="s">
        <v>291</v>
      </c>
      <c r="D3" s="22">
        <v>10655</v>
      </c>
      <c r="E3" s="22">
        <v>97600</v>
      </c>
      <c r="F3" s="22">
        <v>33820</v>
      </c>
      <c r="G3" s="348">
        <v>63780</v>
      </c>
    </row>
    <row r="4" spans="1:7">
      <c r="A4" s="382" t="s">
        <v>264</v>
      </c>
      <c r="B4" s="409">
        <v>44557</v>
      </c>
      <c r="C4" s="303" t="s">
        <v>296</v>
      </c>
      <c r="D4" s="22">
        <v>10656</v>
      </c>
      <c r="E4" s="22">
        <v>100940</v>
      </c>
      <c r="F4" s="22">
        <v>33380</v>
      </c>
      <c r="G4" s="348">
        <v>67560</v>
      </c>
    </row>
    <row r="5" spans="1:7">
      <c r="A5" s="382" t="s">
        <v>264</v>
      </c>
      <c r="B5" s="409">
        <v>44557</v>
      </c>
      <c r="C5" s="303" t="s">
        <v>301</v>
      </c>
      <c r="D5" s="22">
        <v>10658</v>
      </c>
      <c r="E5" s="22">
        <v>99500</v>
      </c>
      <c r="F5" s="22">
        <v>34520</v>
      </c>
      <c r="G5" s="348">
        <v>64980</v>
      </c>
    </row>
    <row r="6" spans="1:7">
      <c r="A6" s="382" t="s">
        <v>269</v>
      </c>
      <c r="B6" s="409">
        <v>44557</v>
      </c>
      <c r="C6" s="303" t="s">
        <v>295</v>
      </c>
      <c r="D6" s="22">
        <v>10659</v>
      </c>
      <c r="E6" s="22">
        <v>96800</v>
      </c>
      <c r="F6" s="22">
        <v>33440</v>
      </c>
      <c r="G6" s="348">
        <v>63360</v>
      </c>
    </row>
    <row r="7" spans="1:7">
      <c r="A7" s="382" t="s">
        <v>264</v>
      </c>
      <c r="B7" s="409">
        <v>44557</v>
      </c>
      <c r="C7" s="303" t="s">
        <v>292</v>
      </c>
      <c r="D7" s="22">
        <v>10677</v>
      </c>
      <c r="E7" s="22">
        <v>98900</v>
      </c>
      <c r="F7" s="22">
        <v>32200</v>
      </c>
      <c r="G7" s="348">
        <v>66700</v>
      </c>
    </row>
    <row r="8" spans="1:7">
      <c r="A8" s="382" t="s">
        <v>264</v>
      </c>
      <c r="B8" s="409">
        <v>44557</v>
      </c>
      <c r="C8" s="303" t="s">
        <v>294</v>
      </c>
      <c r="D8" s="22">
        <v>10683</v>
      </c>
      <c r="E8" s="22">
        <v>97340</v>
      </c>
      <c r="F8" s="22">
        <v>34580</v>
      </c>
      <c r="G8" s="348">
        <v>62760</v>
      </c>
    </row>
    <row r="9" spans="1:7">
      <c r="A9" s="382" t="s">
        <v>269</v>
      </c>
      <c r="B9" s="409">
        <v>44557</v>
      </c>
      <c r="C9" s="303" t="s">
        <v>291</v>
      </c>
      <c r="D9" s="22">
        <v>10689</v>
      </c>
      <c r="E9" s="22">
        <v>99560</v>
      </c>
      <c r="F9" s="22">
        <v>33540</v>
      </c>
      <c r="G9" s="348">
        <v>66020</v>
      </c>
    </row>
    <row r="10" spans="1:7">
      <c r="A10" s="382" t="s">
        <v>264</v>
      </c>
      <c r="B10" s="409">
        <v>44557</v>
      </c>
      <c r="C10" s="303" t="s">
        <v>296</v>
      </c>
      <c r="D10" s="22">
        <v>10690</v>
      </c>
      <c r="E10" s="22">
        <v>96060</v>
      </c>
      <c r="F10" s="22">
        <v>33760</v>
      </c>
      <c r="G10" s="348">
        <v>62300</v>
      </c>
    </row>
    <row r="11" spans="1:7">
      <c r="A11" s="382" t="s">
        <v>264</v>
      </c>
      <c r="B11" s="409">
        <v>44557</v>
      </c>
      <c r="C11" s="303" t="s">
        <v>295</v>
      </c>
      <c r="D11" s="22">
        <v>10691</v>
      </c>
      <c r="E11" s="22">
        <v>98440</v>
      </c>
      <c r="F11" s="22">
        <v>33260</v>
      </c>
      <c r="G11" s="348">
        <v>65180</v>
      </c>
    </row>
    <row r="12" spans="1:7">
      <c r="A12" s="382" t="s">
        <v>264</v>
      </c>
      <c r="B12" s="409">
        <v>44557</v>
      </c>
      <c r="C12" s="303" t="s">
        <v>297</v>
      </c>
      <c r="D12" s="22">
        <v>10697</v>
      </c>
      <c r="E12" s="22">
        <v>103300</v>
      </c>
      <c r="F12" s="22">
        <v>35060</v>
      </c>
      <c r="G12" s="348">
        <v>68240</v>
      </c>
    </row>
    <row r="13" spans="1:7">
      <c r="A13" s="382" t="s">
        <v>269</v>
      </c>
      <c r="B13" s="409">
        <v>44557</v>
      </c>
      <c r="C13" s="303" t="s">
        <v>301</v>
      </c>
      <c r="D13" s="22">
        <v>10692</v>
      </c>
      <c r="E13" s="22">
        <v>99620</v>
      </c>
      <c r="F13" s="22">
        <v>33960</v>
      </c>
      <c r="G13" s="348">
        <v>65660</v>
      </c>
    </row>
    <row r="14" spans="1:7">
      <c r="A14" s="382" t="s">
        <v>269</v>
      </c>
      <c r="B14" s="409">
        <v>44557</v>
      </c>
      <c r="C14" s="303" t="s">
        <v>294</v>
      </c>
      <c r="D14" s="22">
        <v>10707</v>
      </c>
      <c r="E14" s="22">
        <v>96720</v>
      </c>
      <c r="F14" s="22">
        <v>34520</v>
      </c>
      <c r="G14" s="348">
        <v>62200</v>
      </c>
    </row>
    <row r="15" spans="1:7">
      <c r="A15" s="382" t="s">
        <v>264</v>
      </c>
      <c r="B15" s="409">
        <v>44557</v>
      </c>
      <c r="C15" s="303" t="s">
        <v>297</v>
      </c>
      <c r="D15" s="22">
        <v>10711</v>
      </c>
      <c r="E15" s="22">
        <v>99120</v>
      </c>
      <c r="F15" s="22">
        <v>35360</v>
      </c>
      <c r="G15" s="348">
        <v>63760</v>
      </c>
    </row>
    <row r="16" spans="1:7">
      <c r="A16" s="382" t="s">
        <v>264</v>
      </c>
      <c r="B16" s="409">
        <v>44557</v>
      </c>
      <c r="C16" s="191" t="s">
        <v>191</v>
      </c>
      <c r="D16" s="22">
        <v>10644</v>
      </c>
      <c r="E16" s="22">
        <v>103320</v>
      </c>
      <c r="F16" s="22">
        <v>35520</v>
      </c>
      <c r="G16" s="348">
        <v>67800</v>
      </c>
    </row>
    <row r="17" spans="1:7">
      <c r="A17" s="382" t="s">
        <v>264</v>
      </c>
      <c r="B17" s="409">
        <v>44557</v>
      </c>
      <c r="C17" s="191" t="s">
        <v>212</v>
      </c>
      <c r="D17" s="22">
        <v>10651</v>
      </c>
      <c r="E17" s="22">
        <v>94800</v>
      </c>
      <c r="F17" s="22">
        <v>34500</v>
      </c>
      <c r="G17" s="348">
        <v>60300</v>
      </c>
    </row>
    <row r="18" spans="1:7">
      <c r="A18" s="382" t="s">
        <v>264</v>
      </c>
      <c r="B18" s="409">
        <v>44557</v>
      </c>
      <c r="C18" s="191" t="s">
        <v>191</v>
      </c>
      <c r="D18" s="22">
        <v>10669</v>
      </c>
      <c r="E18" s="22">
        <v>106180</v>
      </c>
      <c r="F18" s="22">
        <v>35200</v>
      </c>
      <c r="G18" s="348">
        <v>70980</v>
      </c>
    </row>
    <row r="19" spans="1:7">
      <c r="A19" s="382" t="s">
        <v>264</v>
      </c>
      <c r="B19" s="409">
        <v>44557</v>
      </c>
      <c r="C19" s="191" t="s">
        <v>255</v>
      </c>
      <c r="D19" s="22">
        <v>10680</v>
      </c>
      <c r="E19" s="22">
        <v>89280</v>
      </c>
      <c r="F19" s="22">
        <v>33900</v>
      </c>
      <c r="G19" s="348">
        <v>55380</v>
      </c>
    </row>
    <row r="20" spans="1:7">
      <c r="A20" s="382" t="s">
        <v>269</v>
      </c>
      <c r="B20" s="409">
        <v>44557</v>
      </c>
      <c r="C20" s="191" t="s">
        <v>212</v>
      </c>
      <c r="D20" s="22">
        <v>10685</v>
      </c>
      <c r="E20" s="22">
        <v>97220</v>
      </c>
      <c r="F20" s="22">
        <v>34280</v>
      </c>
      <c r="G20" s="348">
        <v>62940</v>
      </c>
    </row>
    <row r="21" spans="1:7">
      <c r="A21" s="382" t="s">
        <v>264</v>
      </c>
      <c r="B21" s="409">
        <v>44557</v>
      </c>
      <c r="C21" s="191" t="s">
        <v>191</v>
      </c>
      <c r="D21" s="22">
        <v>10699</v>
      </c>
      <c r="E21" s="22">
        <v>105120</v>
      </c>
      <c r="F21" s="22">
        <v>34920</v>
      </c>
      <c r="G21" s="348">
        <v>70200</v>
      </c>
    </row>
    <row r="22" spans="1:7">
      <c r="A22" s="382" t="s">
        <v>264</v>
      </c>
      <c r="B22" s="409">
        <v>44557</v>
      </c>
      <c r="C22" s="191" t="s">
        <v>212</v>
      </c>
      <c r="D22" s="22">
        <v>10708</v>
      </c>
      <c r="E22" s="22">
        <v>97280</v>
      </c>
      <c r="F22" s="22">
        <v>34060</v>
      </c>
      <c r="G22" s="348">
        <v>63220</v>
      </c>
    </row>
    <row r="23" spans="1:7">
      <c r="A23" s="382" t="s">
        <v>264</v>
      </c>
      <c r="B23" s="409">
        <v>44557</v>
      </c>
      <c r="C23" s="191" t="s">
        <v>255</v>
      </c>
      <c r="D23" s="22">
        <v>10709</v>
      </c>
      <c r="E23" s="22">
        <v>89200</v>
      </c>
      <c r="F23" s="22">
        <v>33640</v>
      </c>
      <c r="G23" s="348">
        <v>55560</v>
      </c>
    </row>
    <row r="24" spans="1:7">
      <c r="A24" s="382" t="s">
        <v>264</v>
      </c>
      <c r="B24" s="409">
        <v>44557</v>
      </c>
      <c r="C24" s="85" t="s">
        <v>303</v>
      </c>
      <c r="D24" s="22">
        <v>10641</v>
      </c>
      <c r="E24" s="22">
        <v>97500</v>
      </c>
      <c r="F24" s="22">
        <v>32920</v>
      </c>
      <c r="G24" s="348">
        <v>64580</v>
      </c>
    </row>
    <row r="25" spans="1:7">
      <c r="A25" s="382" t="s">
        <v>264</v>
      </c>
      <c r="B25" s="409">
        <v>44557</v>
      </c>
      <c r="C25" s="85" t="s">
        <v>282</v>
      </c>
      <c r="D25" s="22">
        <v>10665</v>
      </c>
      <c r="E25" s="22">
        <v>99800</v>
      </c>
      <c r="F25" s="22">
        <v>33700</v>
      </c>
      <c r="G25" s="348">
        <v>66100</v>
      </c>
    </row>
    <row r="26" spans="1:7">
      <c r="A26" s="382" t="s">
        <v>269</v>
      </c>
      <c r="B26" s="409">
        <v>44557</v>
      </c>
      <c r="C26" s="85" t="s">
        <v>303</v>
      </c>
      <c r="D26" s="22">
        <v>10666</v>
      </c>
      <c r="E26" s="22">
        <v>101600</v>
      </c>
      <c r="F26" s="22">
        <v>32680</v>
      </c>
      <c r="G26" s="348">
        <v>68920</v>
      </c>
    </row>
    <row r="27" spans="1:7">
      <c r="A27" s="382" t="s">
        <v>264</v>
      </c>
      <c r="B27" s="409">
        <v>44557</v>
      </c>
      <c r="C27" s="414" t="s">
        <v>214</v>
      </c>
      <c r="D27" s="22">
        <v>10710</v>
      </c>
      <c r="E27" s="22">
        <v>95780</v>
      </c>
      <c r="F27" s="22">
        <v>34580</v>
      </c>
      <c r="G27" s="348">
        <v>61200</v>
      </c>
    </row>
    <row r="28" spans="1:7">
      <c r="A28" s="382" t="s">
        <v>264</v>
      </c>
      <c r="B28" s="409">
        <v>44557</v>
      </c>
      <c r="C28" s="21" t="s">
        <v>279</v>
      </c>
      <c r="D28" s="22">
        <v>10642</v>
      </c>
      <c r="E28" s="22">
        <v>97900</v>
      </c>
      <c r="F28" s="22">
        <v>33900</v>
      </c>
      <c r="G28" s="348">
        <v>64000</v>
      </c>
    </row>
    <row r="29" spans="1:7">
      <c r="A29" s="382" t="s">
        <v>264</v>
      </c>
      <c r="B29" s="409">
        <v>44557</v>
      </c>
      <c r="C29" s="21" t="s">
        <v>273</v>
      </c>
      <c r="D29" s="22">
        <v>10643</v>
      </c>
      <c r="E29" s="22">
        <v>95000</v>
      </c>
      <c r="F29" s="22">
        <v>32160</v>
      </c>
      <c r="G29" s="348">
        <v>62840</v>
      </c>
    </row>
    <row r="30" spans="1:7">
      <c r="A30" s="382" t="s">
        <v>264</v>
      </c>
      <c r="B30" s="409">
        <v>44557</v>
      </c>
      <c r="C30" s="21" t="s">
        <v>275</v>
      </c>
      <c r="D30" s="22">
        <v>10645</v>
      </c>
      <c r="E30" s="22">
        <v>100300</v>
      </c>
      <c r="F30" s="22">
        <v>33700</v>
      </c>
      <c r="G30" s="348">
        <v>66600</v>
      </c>
    </row>
    <row r="31" spans="1:7">
      <c r="A31" s="382" t="s">
        <v>264</v>
      </c>
      <c r="B31" s="409">
        <v>44557</v>
      </c>
      <c r="C31" s="21" t="s">
        <v>278</v>
      </c>
      <c r="D31" s="22">
        <v>10646</v>
      </c>
      <c r="E31" s="22">
        <v>103300</v>
      </c>
      <c r="F31" s="22">
        <v>35860</v>
      </c>
      <c r="G31" s="348">
        <v>67440</v>
      </c>
    </row>
    <row r="32" spans="1:7">
      <c r="A32" s="382" t="s">
        <v>269</v>
      </c>
      <c r="B32" s="409">
        <v>44557</v>
      </c>
      <c r="C32" s="21" t="s">
        <v>189</v>
      </c>
      <c r="D32" s="22">
        <v>10649</v>
      </c>
      <c r="E32" s="22">
        <v>98100</v>
      </c>
      <c r="F32" s="22">
        <v>34040</v>
      </c>
      <c r="G32" s="348">
        <v>64060</v>
      </c>
    </row>
    <row r="33" spans="1:7">
      <c r="A33" s="382" t="s">
        <v>264</v>
      </c>
      <c r="B33" s="409">
        <v>44557</v>
      </c>
      <c r="C33" s="21" t="s">
        <v>284</v>
      </c>
      <c r="D33" s="22">
        <v>10650</v>
      </c>
      <c r="E33" s="22">
        <v>93680</v>
      </c>
      <c r="F33" s="22">
        <v>34320</v>
      </c>
      <c r="G33" s="348">
        <v>59360</v>
      </c>
    </row>
    <row r="34" spans="1:7">
      <c r="A34" s="382" t="s">
        <v>269</v>
      </c>
      <c r="B34" s="409">
        <v>44557</v>
      </c>
      <c r="C34" s="21" t="s">
        <v>276</v>
      </c>
      <c r="D34" s="22">
        <v>10653</v>
      </c>
      <c r="E34" s="22">
        <v>94880</v>
      </c>
      <c r="F34" s="22">
        <v>35060</v>
      </c>
      <c r="G34" s="348">
        <v>59820</v>
      </c>
    </row>
    <row r="35" spans="1:7">
      <c r="A35" s="382" t="s">
        <v>264</v>
      </c>
      <c r="B35" s="409">
        <v>44557</v>
      </c>
      <c r="C35" s="21" t="s">
        <v>277</v>
      </c>
      <c r="D35" s="22">
        <v>10654</v>
      </c>
      <c r="E35" s="22">
        <v>100020</v>
      </c>
      <c r="F35" s="22">
        <v>35640</v>
      </c>
      <c r="G35" s="348">
        <v>64380</v>
      </c>
    </row>
    <row r="36" spans="1:7">
      <c r="A36" s="382" t="s">
        <v>269</v>
      </c>
      <c r="B36" s="409">
        <v>44557</v>
      </c>
      <c r="C36" s="21" t="s">
        <v>285</v>
      </c>
      <c r="D36" s="22">
        <v>10662</v>
      </c>
      <c r="E36" s="22">
        <v>95040</v>
      </c>
      <c r="F36" s="22">
        <v>33120</v>
      </c>
      <c r="G36" s="348">
        <v>61920</v>
      </c>
    </row>
    <row r="37" spans="1:7">
      <c r="A37" s="382" t="s">
        <v>269</v>
      </c>
      <c r="B37" s="409">
        <v>44557</v>
      </c>
      <c r="C37" s="21" t="s">
        <v>273</v>
      </c>
      <c r="D37" s="22">
        <v>10668</v>
      </c>
      <c r="E37" s="22">
        <v>96800</v>
      </c>
      <c r="F37" s="22">
        <v>32260</v>
      </c>
      <c r="G37" s="348">
        <v>64540</v>
      </c>
    </row>
    <row r="38" spans="1:7">
      <c r="A38" s="382" t="s">
        <v>269</v>
      </c>
      <c r="B38" s="409">
        <v>44557</v>
      </c>
      <c r="C38" s="21" t="s">
        <v>279</v>
      </c>
      <c r="D38" s="22">
        <v>10663</v>
      </c>
      <c r="E38" s="22">
        <v>95880</v>
      </c>
      <c r="F38" s="22">
        <v>33700</v>
      </c>
      <c r="G38" s="348">
        <v>62180</v>
      </c>
    </row>
    <row r="39" spans="1:7">
      <c r="A39" s="382" t="s">
        <v>269</v>
      </c>
      <c r="B39" s="409">
        <v>44557</v>
      </c>
      <c r="C39" s="21" t="s">
        <v>304</v>
      </c>
      <c r="D39" s="22">
        <v>10670</v>
      </c>
      <c r="E39" s="22">
        <v>96820</v>
      </c>
      <c r="F39" s="22">
        <v>33120</v>
      </c>
      <c r="G39" s="348">
        <v>63700</v>
      </c>
    </row>
    <row r="40" spans="1:7">
      <c r="A40" s="382" t="s">
        <v>264</v>
      </c>
      <c r="B40" s="409">
        <v>44557</v>
      </c>
      <c r="C40" s="21" t="s">
        <v>278</v>
      </c>
      <c r="D40" s="22">
        <v>10676</v>
      </c>
      <c r="E40" s="22">
        <v>107920</v>
      </c>
      <c r="F40" s="22">
        <v>35840</v>
      </c>
      <c r="G40" s="348">
        <v>72080</v>
      </c>
    </row>
    <row r="41" spans="1:7">
      <c r="A41" s="382" t="s">
        <v>269</v>
      </c>
      <c r="B41" s="409">
        <v>44557</v>
      </c>
      <c r="C41" s="21" t="s">
        <v>275</v>
      </c>
      <c r="D41" s="22">
        <v>10678</v>
      </c>
      <c r="E41" s="22">
        <v>100540</v>
      </c>
      <c r="F41" s="22">
        <v>33500</v>
      </c>
      <c r="G41" s="348">
        <v>67040</v>
      </c>
    </row>
    <row r="42" spans="1:7">
      <c r="A42" s="382" t="s">
        <v>269</v>
      </c>
      <c r="B42" s="409">
        <v>44557</v>
      </c>
      <c r="C42" s="21" t="s">
        <v>290</v>
      </c>
      <c r="D42" s="22">
        <v>10679</v>
      </c>
      <c r="E42" s="22">
        <v>101780</v>
      </c>
      <c r="F42" s="22">
        <v>33440</v>
      </c>
      <c r="G42" s="348">
        <v>68340</v>
      </c>
    </row>
    <row r="43" spans="1:7">
      <c r="A43" s="382" t="s">
        <v>264</v>
      </c>
      <c r="B43" s="409">
        <v>44557</v>
      </c>
      <c r="C43" s="21" t="s">
        <v>289</v>
      </c>
      <c r="D43" s="22">
        <v>10681</v>
      </c>
      <c r="E43" s="22">
        <v>99220</v>
      </c>
      <c r="F43" s="22">
        <v>33980</v>
      </c>
      <c r="G43" s="348">
        <v>65240</v>
      </c>
    </row>
    <row r="44" spans="1:7">
      <c r="A44" s="382" t="s">
        <v>269</v>
      </c>
      <c r="B44" s="409">
        <v>44557</v>
      </c>
      <c r="C44" s="21" t="s">
        <v>284</v>
      </c>
      <c r="D44" s="22">
        <v>10682</v>
      </c>
      <c r="E44" s="22">
        <v>92580</v>
      </c>
      <c r="F44" s="22">
        <v>34140</v>
      </c>
      <c r="G44" s="348">
        <v>58440</v>
      </c>
    </row>
    <row r="45" spans="1:7">
      <c r="A45" s="382" t="s">
        <v>264</v>
      </c>
      <c r="B45" s="409">
        <v>44557</v>
      </c>
      <c r="C45" s="21" t="s">
        <v>276</v>
      </c>
      <c r="D45" s="22">
        <v>10686</v>
      </c>
      <c r="E45" s="22">
        <v>93380</v>
      </c>
      <c r="F45" s="22">
        <v>34640</v>
      </c>
      <c r="G45" s="348">
        <v>58740</v>
      </c>
    </row>
    <row r="46" spans="1:7">
      <c r="A46" s="382" t="s">
        <v>269</v>
      </c>
      <c r="B46" s="409">
        <v>44557</v>
      </c>
      <c r="C46" s="21" t="s">
        <v>277</v>
      </c>
      <c r="D46" s="22">
        <v>10687</v>
      </c>
      <c r="E46" s="22">
        <v>97840</v>
      </c>
      <c r="F46" s="22">
        <v>35720</v>
      </c>
      <c r="G46" s="348">
        <v>62120</v>
      </c>
    </row>
    <row r="47" spans="1:7">
      <c r="A47" s="382" t="s">
        <v>269</v>
      </c>
      <c r="B47" s="409">
        <v>44557</v>
      </c>
      <c r="C47" s="21" t="s">
        <v>189</v>
      </c>
      <c r="D47" s="22">
        <v>10693</v>
      </c>
      <c r="E47" s="22">
        <v>98680</v>
      </c>
      <c r="F47" s="22">
        <v>33900</v>
      </c>
      <c r="G47" s="348">
        <v>64780</v>
      </c>
    </row>
    <row r="48" spans="1:7">
      <c r="A48" s="382" t="s">
        <v>269</v>
      </c>
      <c r="B48" s="409">
        <v>44557</v>
      </c>
      <c r="C48" s="21" t="s">
        <v>286</v>
      </c>
      <c r="D48" s="22">
        <v>10696</v>
      </c>
      <c r="E48" s="22">
        <v>99160</v>
      </c>
      <c r="F48" s="22">
        <v>32620</v>
      </c>
      <c r="G48" s="348">
        <v>66540</v>
      </c>
    </row>
    <row r="49" spans="1:9">
      <c r="A49" s="382" t="s">
        <v>269</v>
      </c>
      <c r="B49" s="409">
        <v>44557</v>
      </c>
      <c r="C49" s="21" t="s">
        <v>285</v>
      </c>
      <c r="D49" s="22">
        <v>10700</v>
      </c>
      <c r="E49" s="22">
        <v>98440</v>
      </c>
      <c r="F49" s="22">
        <v>34000</v>
      </c>
      <c r="G49" s="348">
        <v>64440</v>
      </c>
    </row>
    <row r="50" spans="1:9">
      <c r="A50" s="382" t="s">
        <v>264</v>
      </c>
      <c r="B50" s="409">
        <v>44557</v>
      </c>
      <c r="C50" s="21" t="s">
        <v>290</v>
      </c>
      <c r="D50" s="22">
        <v>10701</v>
      </c>
      <c r="E50" s="22">
        <v>101640</v>
      </c>
      <c r="F50" s="48">
        <v>34280</v>
      </c>
      <c r="G50" s="348">
        <v>67360</v>
      </c>
    </row>
    <row r="51" spans="1:9">
      <c r="A51" s="382" t="s">
        <v>269</v>
      </c>
      <c r="B51" s="409">
        <v>44557</v>
      </c>
      <c r="C51" s="21" t="s">
        <v>289</v>
      </c>
      <c r="D51" s="22">
        <v>10702</v>
      </c>
      <c r="E51" s="22">
        <v>99640</v>
      </c>
      <c r="F51" s="30">
        <v>33900</v>
      </c>
      <c r="G51" s="348">
        <v>65740</v>
      </c>
    </row>
    <row r="52" spans="1:9">
      <c r="A52" s="382" t="s">
        <v>269</v>
      </c>
      <c r="B52" s="409">
        <v>44557</v>
      </c>
      <c r="C52" s="21" t="s">
        <v>287</v>
      </c>
      <c r="D52" s="22">
        <v>10703</v>
      </c>
      <c r="E52" s="22">
        <v>98460</v>
      </c>
      <c r="F52" s="30">
        <v>33280</v>
      </c>
      <c r="G52" s="348">
        <v>65180</v>
      </c>
    </row>
    <row r="53" spans="1:9">
      <c r="A53" s="382" t="s">
        <v>264</v>
      </c>
      <c r="B53" s="409">
        <v>44557</v>
      </c>
      <c r="C53" s="21" t="s">
        <v>275</v>
      </c>
      <c r="D53" s="22">
        <v>10705</v>
      </c>
      <c r="E53" s="22">
        <v>100160</v>
      </c>
      <c r="F53" s="30">
        <v>33220</v>
      </c>
      <c r="G53" s="348">
        <v>66940</v>
      </c>
    </row>
    <row r="54" spans="1:9">
      <c r="A54" s="382" t="s">
        <v>264</v>
      </c>
      <c r="B54" s="409">
        <v>44557</v>
      </c>
      <c r="C54" s="21" t="s">
        <v>284</v>
      </c>
      <c r="D54" s="22">
        <v>10706</v>
      </c>
      <c r="E54" s="22">
        <v>93900</v>
      </c>
      <c r="F54" s="30">
        <v>34680</v>
      </c>
      <c r="G54" s="348">
        <v>59220</v>
      </c>
    </row>
    <row r="55" spans="1:9">
      <c r="A55" s="382" t="s">
        <v>264</v>
      </c>
      <c r="B55" s="409">
        <v>44557</v>
      </c>
      <c r="C55" s="21" t="s">
        <v>278</v>
      </c>
      <c r="D55" s="22">
        <v>10712</v>
      </c>
      <c r="E55" s="22">
        <v>97920</v>
      </c>
      <c r="F55" s="30">
        <v>39240</v>
      </c>
      <c r="G55" s="348">
        <v>58680</v>
      </c>
    </row>
    <row r="56" spans="1:9">
      <c r="A56" s="382" t="s">
        <v>264</v>
      </c>
      <c r="B56" s="409">
        <v>44557</v>
      </c>
      <c r="C56" s="21" t="s">
        <v>273</v>
      </c>
      <c r="D56" s="22">
        <v>10713</v>
      </c>
      <c r="E56" s="22">
        <v>92920</v>
      </c>
      <c r="F56" s="30">
        <v>31980</v>
      </c>
      <c r="G56" s="348">
        <v>60940</v>
      </c>
    </row>
    <row r="57" spans="1:9">
      <c r="A57" s="382" t="s">
        <v>269</v>
      </c>
      <c r="B57" s="409">
        <v>44557</v>
      </c>
      <c r="C57" s="21" t="s">
        <v>189</v>
      </c>
      <c r="D57" s="22">
        <v>10715</v>
      </c>
      <c r="E57" s="22">
        <v>99400</v>
      </c>
      <c r="F57" s="30">
        <v>35560</v>
      </c>
      <c r="G57" s="348">
        <v>63840</v>
      </c>
    </row>
    <row r="58" spans="1:9">
      <c r="A58" s="382" t="s">
        <v>264</v>
      </c>
      <c r="B58" s="409">
        <v>44557</v>
      </c>
      <c r="C58" s="21" t="s">
        <v>279</v>
      </c>
      <c r="D58" s="22">
        <v>10716</v>
      </c>
      <c r="E58" s="22">
        <v>96700</v>
      </c>
      <c r="F58" s="30">
        <v>33800</v>
      </c>
      <c r="G58" s="348">
        <v>62900</v>
      </c>
    </row>
    <row r="59" spans="1:9">
      <c r="A59" s="382" t="s">
        <v>264</v>
      </c>
      <c r="B59" s="409">
        <v>44557</v>
      </c>
      <c r="C59" s="21" t="s">
        <v>276</v>
      </c>
      <c r="D59" s="22">
        <v>10717</v>
      </c>
      <c r="E59" s="22">
        <v>94260</v>
      </c>
      <c r="F59" s="30">
        <v>34580</v>
      </c>
      <c r="G59" s="348">
        <v>59680</v>
      </c>
    </row>
    <row r="60" spans="1:9">
      <c r="A60" s="382" t="s">
        <v>269</v>
      </c>
      <c r="B60" s="409">
        <v>44557</v>
      </c>
      <c r="C60" s="21" t="s">
        <v>277</v>
      </c>
      <c r="D60" s="22">
        <v>10718</v>
      </c>
      <c r="E60" s="22">
        <v>95000</v>
      </c>
      <c r="F60" s="30">
        <v>35520</v>
      </c>
      <c r="G60" s="348">
        <v>59480</v>
      </c>
      <c r="I60" s="37">
        <f>SUM(G1:G60)</f>
        <v>3835140</v>
      </c>
    </row>
    <row r="61" spans="1:9">
      <c r="A61" s="62" t="s">
        <v>305</v>
      </c>
      <c r="B61" s="119">
        <v>44557</v>
      </c>
      <c r="C61" s="63" t="s">
        <v>306</v>
      </c>
      <c r="D61" s="22">
        <v>10714</v>
      </c>
      <c r="E61" s="22">
        <v>82540</v>
      </c>
      <c r="F61" s="30">
        <v>28100</v>
      </c>
      <c r="G61" s="348">
        <v>54440</v>
      </c>
      <c r="I61" s="22">
        <f>G61</f>
        <v>54440</v>
      </c>
    </row>
    <row r="62" spans="1:9">
      <c r="A62" s="331" t="s">
        <v>307</v>
      </c>
      <c r="B62" s="232">
        <v>44557</v>
      </c>
      <c r="C62" s="316" t="s">
        <v>216</v>
      </c>
      <c r="D62" s="22">
        <v>10648</v>
      </c>
      <c r="E62" s="22">
        <v>94900</v>
      </c>
      <c r="F62" s="22">
        <v>32940</v>
      </c>
      <c r="G62" s="348">
        <v>61960</v>
      </c>
    </row>
    <row r="63" spans="1:9">
      <c r="A63" s="331" t="s">
        <v>308</v>
      </c>
      <c r="B63" s="232">
        <v>44557</v>
      </c>
      <c r="C63" s="316" t="s">
        <v>216</v>
      </c>
      <c r="D63" s="22">
        <v>10661</v>
      </c>
      <c r="E63" s="22">
        <v>99500</v>
      </c>
      <c r="F63" s="22">
        <v>32980</v>
      </c>
      <c r="G63" s="348">
        <v>66520</v>
      </c>
    </row>
    <row r="64" spans="1:9">
      <c r="A64" s="331" t="s">
        <v>308</v>
      </c>
      <c r="B64" s="232">
        <v>44557</v>
      </c>
      <c r="C64" s="316" t="s">
        <v>216</v>
      </c>
      <c r="D64" s="22">
        <v>10667</v>
      </c>
      <c r="E64" s="22">
        <v>102800</v>
      </c>
      <c r="F64" s="22">
        <v>32980</v>
      </c>
      <c r="G64" s="348">
        <v>69820</v>
      </c>
    </row>
    <row r="65" spans="1:7">
      <c r="A65" s="331" t="s">
        <v>308</v>
      </c>
      <c r="B65" s="232">
        <v>44557</v>
      </c>
      <c r="C65" s="316" t="s">
        <v>216</v>
      </c>
      <c r="D65" s="22">
        <v>10688</v>
      </c>
      <c r="E65" s="22">
        <v>94300</v>
      </c>
      <c r="F65" s="22">
        <v>32880</v>
      </c>
      <c r="G65" s="348">
        <v>61420</v>
      </c>
    </row>
    <row r="66" spans="1:7">
      <c r="A66" s="331" t="s">
        <v>308</v>
      </c>
      <c r="B66" s="232">
        <v>44557</v>
      </c>
      <c r="C66" s="316" t="s">
        <v>216</v>
      </c>
      <c r="D66" s="22">
        <v>10695</v>
      </c>
      <c r="E66" s="22">
        <v>99120</v>
      </c>
      <c r="F66" s="22">
        <v>32800</v>
      </c>
      <c r="G66" s="348">
        <v>66320</v>
      </c>
    </row>
    <row r="67" spans="1:7">
      <c r="A67" s="331" t="s">
        <v>309</v>
      </c>
      <c r="B67" s="232">
        <v>44557</v>
      </c>
      <c r="C67" s="316" t="s">
        <v>190</v>
      </c>
      <c r="D67" s="22">
        <v>10660</v>
      </c>
      <c r="E67" s="22">
        <v>98840</v>
      </c>
      <c r="F67" s="22">
        <v>35600</v>
      </c>
      <c r="G67" s="348">
        <v>63240</v>
      </c>
    </row>
    <row r="68" spans="1:7">
      <c r="A68" s="331" t="s">
        <v>308</v>
      </c>
      <c r="B68" s="232">
        <v>44557</v>
      </c>
      <c r="C68" s="316" t="s">
        <v>190</v>
      </c>
      <c r="D68" s="22">
        <v>10664</v>
      </c>
      <c r="E68" s="22">
        <v>102540</v>
      </c>
      <c r="F68" s="22">
        <v>36860</v>
      </c>
      <c r="G68" s="348">
        <v>65680</v>
      </c>
    </row>
    <row r="69" spans="1:7">
      <c r="A69" s="331" t="s">
        <v>309</v>
      </c>
      <c r="B69" s="232">
        <v>44557</v>
      </c>
      <c r="C69" s="316" t="s">
        <v>190</v>
      </c>
      <c r="D69" s="22">
        <v>10684</v>
      </c>
      <c r="E69" s="22">
        <v>105420</v>
      </c>
      <c r="F69" s="22">
        <v>36720</v>
      </c>
      <c r="G69" s="348">
        <v>68700</v>
      </c>
    </row>
    <row r="70" spans="1:7">
      <c r="A70" s="331" t="s">
        <v>308</v>
      </c>
      <c r="B70" s="232">
        <v>44557</v>
      </c>
      <c r="C70" s="316" t="s">
        <v>190</v>
      </c>
      <c r="D70" s="22">
        <v>10694</v>
      </c>
      <c r="E70" s="22">
        <v>103960</v>
      </c>
      <c r="F70" s="22">
        <v>36660</v>
      </c>
      <c r="G70" s="348">
        <v>67300</v>
      </c>
    </row>
    <row r="71" spans="1:7">
      <c r="A71" s="331" t="s">
        <v>309</v>
      </c>
      <c r="B71" s="232">
        <v>44557</v>
      </c>
      <c r="C71" s="233" t="s">
        <v>310</v>
      </c>
      <c r="D71" s="22">
        <v>10672</v>
      </c>
      <c r="E71" s="22">
        <v>102920</v>
      </c>
      <c r="F71" s="22">
        <v>33560</v>
      </c>
      <c r="G71" s="348">
        <v>69360</v>
      </c>
    </row>
    <row r="72" spans="1:7">
      <c r="A72" s="331" t="s">
        <v>309</v>
      </c>
      <c r="B72" s="232">
        <v>44557</v>
      </c>
      <c r="C72" s="233" t="s">
        <v>205</v>
      </c>
      <c r="D72" s="22">
        <v>10673</v>
      </c>
      <c r="E72" s="22">
        <v>101320</v>
      </c>
      <c r="F72" s="22">
        <v>35040</v>
      </c>
      <c r="G72" s="348">
        <v>66280</v>
      </c>
    </row>
    <row r="73" spans="1:7">
      <c r="A73" s="331" t="s">
        <v>309</v>
      </c>
      <c r="B73" s="232">
        <v>44557</v>
      </c>
      <c r="C73" s="233" t="s">
        <v>243</v>
      </c>
      <c r="D73" s="22">
        <v>10638</v>
      </c>
      <c r="E73" s="22">
        <v>101220</v>
      </c>
      <c r="F73" s="22">
        <v>33860</v>
      </c>
      <c r="G73" s="348">
        <v>67360</v>
      </c>
    </row>
    <row r="74" spans="1:7">
      <c r="A74" s="331" t="s">
        <v>309</v>
      </c>
      <c r="B74" s="232">
        <v>44557</v>
      </c>
      <c r="C74" s="233" t="s">
        <v>244</v>
      </c>
      <c r="D74" s="22">
        <v>10674</v>
      </c>
      <c r="E74" s="22">
        <v>103040</v>
      </c>
      <c r="F74" s="22">
        <v>33980</v>
      </c>
      <c r="G74" s="348">
        <v>69060</v>
      </c>
    </row>
    <row r="75" spans="1:7">
      <c r="A75" s="331" t="s">
        <v>309</v>
      </c>
      <c r="B75" s="232">
        <v>44557</v>
      </c>
      <c r="C75" s="233" t="s">
        <v>208</v>
      </c>
      <c r="D75" s="22">
        <v>10675</v>
      </c>
      <c r="E75" s="22">
        <v>101360</v>
      </c>
      <c r="F75" s="22">
        <v>35220</v>
      </c>
      <c r="G75" s="348">
        <v>66140</v>
      </c>
    </row>
    <row r="76" spans="1:7">
      <c r="A76" s="331" t="s">
        <v>309</v>
      </c>
      <c r="B76" s="232">
        <v>44557</v>
      </c>
      <c r="C76" s="233" t="s">
        <v>234</v>
      </c>
      <c r="D76" s="22">
        <v>5716</v>
      </c>
      <c r="E76" s="22">
        <v>96620</v>
      </c>
      <c r="F76" s="22">
        <v>34760</v>
      </c>
      <c r="G76" s="348">
        <v>61860</v>
      </c>
    </row>
    <row r="77" spans="1:7">
      <c r="A77" s="331" t="s">
        <v>309</v>
      </c>
      <c r="B77" s="232">
        <v>44557</v>
      </c>
      <c r="C77" s="233" t="s">
        <v>281</v>
      </c>
      <c r="D77" s="22">
        <v>5717</v>
      </c>
      <c r="E77" s="22">
        <v>98660</v>
      </c>
      <c r="F77" s="22">
        <v>34680</v>
      </c>
      <c r="G77" s="348">
        <v>63980</v>
      </c>
    </row>
    <row r="78" spans="1:7">
      <c r="A78" s="331" t="s">
        <v>309</v>
      </c>
      <c r="B78" s="232">
        <v>44557</v>
      </c>
      <c r="C78" s="233" t="s">
        <v>207</v>
      </c>
      <c r="D78" s="22">
        <v>5719</v>
      </c>
      <c r="E78" s="22">
        <v>99440</v>
      </c>
      <c r="F78" s="22">
        <v>35300</v>
      </c>
      <c r="G78" s="348">
        <v>64140</v>
      </c>
    </row>
    <row r="79" spans="1:7">
      <c r="A79" s="331" t="s">
        <v>308</v>
      </c>
      <c r="B79" s="232">
        <v>44557</v>
      </c>
      <c r="C79" s="31" t="s">
        <v>234</v>
      </c>
      <c r="D79" s="22">
        <v>10743</v>
      </c>
      <c r="E79" s="22">
        <v>101580</v>
      </c>
      <c r="F79" s="22">
        <v>35280</v>
      </c>
      <c r="G79" s="348">
        <v>66300</v>
      </c>
    </row>
    <row r="80" spans="1:7">
      <c r="A80" s="331" t="s">
        <v>308</v>
      </c>
      <c r="B80" s="232">
        <v>44557</v>
      </c>
      <c r="C80" s="31" t="s">
        <v>205</v>
      </c>
      <c r="D80" s="22">
        <v>10744</v>
      </c>
      <c r="E80" s="22">
        <v>100240</v>
      </c>
      <c r="F80" s="22">
        <v>34700</v>
      </c>
      <c r="G80" s="348">
        <v>65540</v>
      </c>
    </row>
    <row r="81" spans="1:7">
      <c r="A81" s="331" t="s">
        <v>309</v>
      </c>
      <c r="B81" s="232">
        <v>44557</v>
      </c>
      <c r="C81" s="31" t="s">
        <v>243</v>
      </c>
      <c r="D81" s="22">
        <v>10745</v>
      </c>
      <c r="E81" s="22">
        <v>101040</v>
      </c>
      <c r="F81" s="22">
        <v>34400</v>
      </c>
      <c r="G81" s="348">
        <v>66640</v>
      </c>
    </row>
    <row r="82" spans="1:7">
      <c r="A82" s="331" t="s">
        <v>308</v>
      </c>
      <c r="B82" s="232">
        <v>44557</v>
      </c>
      <c r="C82" s="31" t="s">
        <v>209</v>
      </c>
      <c r="D82" s="22">
        <v>5721</v>
      </c>
      <c r="E82" s="22">
        <v>97600</v>
      </c>
      <c r="F82" s="22">
        <v>35120</v>
      </c>
      <c r="G82" s="348">
        <v>62480</v>
      </c>
    </row>
    <row r="83" spans="1:7">
      <c r="A83" s="331" t="s">
        <v>308</v>
      </c>
      <c r="B83" s="232">
        <v>44557</v>
      </c>
      <c r="C83" s="31" t="s">
        <v>207</v>
      </c>
      <c r="D83" s="22">
        <v>5722</v>
      </c>
      <c r="E83" s="22">
        <v>98960</v>
      </c>
      <c r="F83" s="22">
        <v>34840</v>
      </c>
      <c r="G83" s="348">
        <v>64120</v>
      </c>
    </row>
    <row r="84" spans="1:7">
      <c r="A84" s="331" t="s">
        <v>309</v>
      </c>
      <c r="B84" s="232">
        <v>44557</v>
      </c>
      <c r="C84" s="31" t="s">
        <v>205</v>
      </c>
      <c r="D84" s="22">
        <v>5723</v>
      </c>
      <c r="E84" s="22">
        <v>98260</v>
      </c>
      <c r="F84" s="22">
        <v>34940</v>
      </c>
      <c r="G84" s="348">
        <v>63320</v>
      </c>
    </row>
    <row r="85" spans="1:7">
      <c r="A85" s="331" t="s">
        <v>308</v>
      </c>
      <c r="B85" s="232">
        <v>44557</v>
      </c>
      <c r="C85" s="31" t="s">
        <v>208</v>
      </c>
      <c r="D85" s="22">
        <v>5724</v>
      </c>
      <c r="E85" s="22">
        <v>99600</v>
      </c>
      <c r="F85" s="22">
        <v>35340</v>
      </c>
      <c r="G85" s="348">
        <v>64260</v>
      </c>
    </row>
    <row r="86" spans="1:7">
      <c r="A86" s="331" t="s">
        <v>309</v>
      </c>
      <c r="B86" s="232">
        <v>44557</v>
      </c>
      <c r="C86" s="31" t="s">
        <v>310</v>
      </c>
      <c r="D86" s="22">
        <v>5726</v>
      </c>
      <c r="E86" s="22">
        <v>95500</v>
      </c>
      <c r="F86" s="22">
        <v>33740</v>
      </c>
      <c r="G86" s="348">
        <v>61760</v>
      </c>
    </row>
    <row r="87" spans="1:7">
      <c r="A87" s="331" t="s">
        <v>309</v>
      </c>
      <c r="B87" s="232">
        <v>44557</v>
      </c>
      <c r="C87" s="31" t="s">
        <v>244</v>
      </c>
      <c r="D87" s="22">
        <v>5727</v>
      </c>
      <c r="E87" s="22">
        <v>96600</v>
      </c>
      <c r="F87" s="22">
        <v>33860</v>
      </c>
      <c r="G87" s="348">
        <v>62740</v>
      </c>
    </row>
    <row r="88" spans="1:7">
      <c r="A88" s="331" t="s">
        <v>309</v>
      </c>
      <c r="B88" s="232">
        <v>44557</v>
      </c>
      <c r="C88" s="31" t="s">
        <v>243</v>
      </c>
      <c r="D88" s="22">
        <v>5728</v>
      </c>
      <c r="E88" s="22">
        <v>99820</v>
      </c>
      <c r="F88" s="22">
        <v>34420</v>
      </c>
      <c r="G88" s="348">
        <v>65400</v>
      </c>
    </row>
    <row r="89" spans="1:7">
      <c r="A89" s="331" t="s">
        <v>308</v>
      </c>
      <c r="B89" s="232">
        <v>44557</v>
      </c>
      <c r="C89" s="31" t="s">
        <v>209</v>
      </c>
      <c r="D89" s="22">
        <v>5729</v>
      </c>
      <c r="E89" s="22">
        <v>98120</v>
      </c>
      <c r="F89" s="22">
        <v>35440</v>
      </c>
      <c r="G89" s="348">
        <v>62680</v>
      </c>
    </row>
    <row r="90" spans="1:7">
      <c r="A90" s="331" t="s">
        <v>309</v>
      </c>
      <c r="B90" s="232">
        <v>44557</v>
      </c>
      <c r="C90" s="31" t="s">
        <v>281</v>
      </c>
      <c r="D90" s="22">
        <v>5730</v>
      </c>
      <c r="E90" s="22">
        <v>97860</v>
      </c>
      <c r="F90" s="22">
        <v>34320</v>
      </c>
      <c r="G90" s="348">
        <v>63540</v>
      </c>
    </row>
    <row r="91" spans="1:7">
      <c r="A91" s="331" t="s">
        <v>308</v>
      </c>
      <c r="B91" s="232">
        <v>44557</v>
      </c>
      <c r="C91" s="31" t="s">
        <v>207</v>
      </c>
      <c r="D91" s="22">
        <v>5731</v>
      </c>
      <c r="E91" s="22">
        <v>96160</v>
      </c>
      <c r="F91" s="22">
        <v>34540</v>
      </c>
      <c r="G91" s="348">
        <v>61620</v>
      </c>
    </row>
    <row r="92" spans="1:7">
      <c r="A92" s="331" t="s">
        <v>308</v>
      </c>
      <c r="B92" s="232">
        <v>44557</v>
      </c>
      <c r="C92" s="31" t="s">
        <v>205</v>
      </c>
      <c r="D92" s="22">
        <v>5732</v>
      </c>
      <c r="E92" s="22">
        <v>99220</v>
      </c>
      <c r="F92" s="22">
        <v>34880</v>
      </c>
      <c r="G92" s="348">
        <v>64340</v>
      </c>
    </row>
    <row r="93" spans="1:7">
      <c r="A93" s="331" t="s">
        <v>308</v>
      </c>
      <c r="B93" s="232">
        <v>44557</v>
      </c>
      <c r="C93" s="31" t="s">
        <v>208</v>
      </c>
      <c r="D93" s="22">
        <v>5733</v>
      </c>
      <c r="E93" s="22">
        <v>98380</v>
      </c>
      <c r="F93" s="22">
        <v>35280</v>
      </c>
      <c r="G93" s="348">
        <v>63100</v>
      </c>
    </row>
    <row r="94" spans="1:7">
      <c r="A94" s="331" t="s">
        <v>309</v>
      </c>
      <c r="B94" s="232">
        <v>44557</v>
      </c>
      <c r="C94" s="31" t="s">
        <v>234</v>
      </c>
      <c r="D94" s="22">
        <v>5734</v>
      </c>
      <c r="E94" s="22">
        <v>95740</v>
      </c>
      <c r="F94" s="22">
        <v>35200</v>
      </c>
      <c r="G94" s="348">
        <v>60540</v>
      </c>
    </row>
    <row r="95" spans="1:7">
      <c r="A95" s="331" t="s">
        <v>309</v>
      </c>
      <c r="B95" s="232">
        <v>44557</v>
      </c>
      <c r="C95" s="31" t="s">
        <v>310</v>
      </c>
      <c r="D95" s="22">
        <v>5735</v>
      </c>
      <c r="E95" s="22">
        <v>96340</v>
      </c>
      <c r="F95" s="22">
        <v>33600</v>
      </c>
      <c r="G95" s="348">
        <v>62740</v>
      </c>
    </row>
    <row r="96" spans="1:7">
      <c r="A96" s="331" t="s">
        <v>309</v>
      </c>
      <c r="B96" s="232">
        <v>44557</v>
      </c>
      <c r="C96" s="31" t="s">
        <v>244</v>
      </c>
      <c r="D96" s="22">
        <v>5736</v>
      </c>
      <c r="E96" s="22">
        <v>93600</v>
      </c>
      <c r="F96" s="22">
        <v>34180</v>
      </c>
      <c r="G96" s="348">
        <v>59420</v>
      </c>
    </row>
    <row r="97" spans="1:7">
      <c r="A97" s="331" t="s">
        <v>309</v>
      </c>
      <c r="B97" s="232">
        <v>44557</v>
      </c>
      <c r="C97" s="31" t="s">
        <v>209</v>
      </c>
      <c r="D97" s="22">
        <v>5738</v>
      </c>
      <c r="E97" s="22">
        <v>97340</v>
      </c>
      <c r="F97" s="22">
        <v>35280</v>
      </c>
      <c r="G97" s="348">
        <v>62060</v>
      </c>
    </row>
    <row r="98" spans="1:7">
      <c r="A98" s="331" t="s">
        <v>309</v>
      </c>
      <c r="B98" s="232">
        <v>44557</v>
      </c>
      <c r="C98" s="31" t="s">
        <v>281</v>
      </c>
      <c r="D98" s="22">
        <v>5739</v>
      </c>
      <c r="E98" s="22">
        <v>97900</v>
      </c>
      <c r="F98" s="22">
        <v>34240</v>
      </c>
      <c r="G98" s="348">
        <v>63660</v>
      </c>
    </row>
    <row r="99" spans="1:7">
      <c r="A99" s="331" t="s">
        <v>308</v>
      </c>
      <c r="B99" s="232">
        <v>44557</v>
      </c>
      <c r="C99" s="31" t="s">
        <v>207</v>
      </c>
      <c r="D99" s="22">
        <v>5740</v>
      </c>
      <c r="E99" s="22">
        <v>96860</v>
      </c>
      <c r="F99" s="22">
        <v>34320</v>
      </c>
      <c r="G99" s="348">
        <v>62540</v>
      </c>
    </row>
    <row r="100" spans="1:7">
      <c r="A100" s="331" t="s">
        <v>309</v>
      </c>
      <c r="B100" s="232">
        <v>44557</v>
      </c>
      <c r="C100" s="31" t="s">
        <v>208</v>
      </c>
      <c r="D100" s="22">
        <v>5742</v>
      </c>
      <c r="E100" s="22">
        <v>97940</v>
      </c>
      <c r="F100" s="22">
        <v>35120</v>
      </c>
      <c r="G100" s="348">
        <v>62820</v>
      </c>
    </row>
    <row r="101" spans="1:7">
      <c r="A101" s="331" t="s">
        <v>308</v>
      </c>
      <c r="B101" s="232">
        <v>44557</v>
      </c>
      <c r="C101" s="31" t="s">
        <v>234</v>
      </c>
      <c r="D101" s="22">
        <v>5743</v>
      </c>
      <c r="E101" s="22">
        <v>95680</v>
      </c>
      <c r="F101" s="22">
        <v>34940</v>
      </c>
      <c r="G101" s="348">
        <v>60740</v>
      </c>
    </row>
    <row r="102" spans="1:7">
      <c r="A102" s="331" t="s">
        <v>309</v>
      </c>
      <c r="B102" s="232">
        <v>44557</v>
      </c>
      <c r="C102" s="31" t="s">
        <v>310</v>
      </c>
      <c r="D102" s="22">
        <v>5744</v>
      </c>
      <c r="E102" s="22">
        <v>96940</v>
      </c>
      <c r="F102" s="22">
        <v>33240</v>
      </c>
      <c r="G102" s="348">
        <v>63700</v>
      </c>
    </row>
    <row r="103" spans="1:7">
      <c r="A103" s="331" t="s">
        <v>308</v>
      </c>
      <c r="B103" s="232">
        <v>44557</v>
      </c>
      <c r="C103" s="31" t="s">
        <v>209</v>
      </c>
      <c r="D103" s="22">
        <v>5745</v>
      </c>
      <c r="E103" s="22">
        <v>95580</v>
      </c>
      <c r="F103" s="22">
        <v>35300</v>
      </c>
      <c r="G103" s="348">
        <v>60280</v>
      </c>
    </row>
    <row r="104" spans="1:7">
      <c r="A104" s="331" t="s">
        <v>309</v>
      </c>
      <c r="B104" s="232">
        <v>44557</v>
      </c>
      <c r="C104" s="31" t="s">
        <v>244</v>
      </c>
      <c r="D104" s="22">
        <v>5746</v>
      </c>
      <c r="E104" s="22">
        <v>98780</v>
      </c>
      <c r="F104" s="22">
        <v>33860</v>
      </c>
      <c r="G104" s="348">
        <v>64920</v>
      </c>
    </row>
    <row r="105" spans="1:7">
      <c r="A105" s="331" t="s">
        <v>309</v>
      </c>
      <c r="B105" s="232">
        <v>44557</v>
      </c>
      <c r="C105" s="31" t="s">
        <v>207</v>
      </c>
      <c r="D105" s="22">
        <v>5747</v>
      </c>
      <c r="E105" s="22">
        <v>96700</v>
      </c>
      <c r="F105" s="22">
        <v>34320</v>
      </c>
      <c r="G105" s="348">
        <v>62380</v>
      </c>
    </row>
    <row r="106" spans="1:7">
      <c r="A106" s="331" t="s">
        <v>308</v>
      </c>
      <c r="B106" s="232">
        <v>44557</v>
      </c>
      <c r="C106" s="31" t="s">
        <v>205</v>
      </c>
      <c r="D106" s="22">
        <v>5748</v>
      </c>
      <c r="E106" s="22">
        <v>98060</v>
      </c>
      <c r="F106" s="22">
        <v>34480</v>
      </c>
      <c r="G106" s="348">
        <v>63580</v>
      </c>
    </row>
    <row r="107" spans="1:7">
      <c r="A107" s="331" t="s">
        <v>309</v>
      </c>
      <c r="B107" s="232">
        <v>44557</v>
      </c>
      <c r="C107" s="31" t="s">
        <v>281</v>
      </c>
      <c r="D107" s="22">
        <v>5749</v>
      </c>
      <c r="E107" s="22">
        <v>96900</v>
      </c>
      <c r="F107" s="22">
        <v>34180</v>
      </c>
      <c r="G107" s="348">
        <v>62720</v>
      </c>
    </row>
    <row r="108" spans="1:7">
      <c r="A108" s="331" t="s">
        <v>308</v>
      </c>
      <c r="B108" s="232">
        <v>44557</v>
      </c>
      <c r="C108" s="31" t="s">
        <v>243</v>
      </c>
      <c r="D108" s="22">
        <v>5750</v>
      </c>
      <c r="E108" s="22">
        <v>96940</v>
      </c>
      <c r="F108" s="22">
        <v>33660</v>
      </c>
      <c r="G108" s="348">
        <v>63280</v>
      </c>
    </row>
    <row r="109" spans="1:7">
      <c r="A109" s="331" t="s">
        <v>308</v>
      </c>
      <c r="B109" s="232">
        <v>44557</v>
      </c>
      <c r="C109" s="31" t="s">
        <v>208</v>
      </c>
      <c r="D109" s="22">
        <v>5751</v>
      </c>
      <c r="E109" s="22">
        <v>99640</v>
      </c>
      <c r="F109" s="22">
        <v>35100</v>
      </c>
      <c r="G109" s="348">
        <v>64540</v>
      </c>
    </row>
    <row r="110" spans="1:7">
      <c r="A110" s="331" t="s">
        <v>308</v>
      </c>
      <c r="B110" s="232">
        <v>44557</v>
      </c>
      <c r="C110" s="31" t="s">
        <v>310</v>
      </c>
      <c r="D110" s="22">
        <v>5752</v>
      </c>
      <c r="E110" s="22">
        <v>96680</v>
      </c>
      <c r="F110" s="22">
        <v>33360</v>
      </c>
      <c r="G110" s="348">
        <v>63320</v>
      </c>
    </row>
    <row r="111" spans="1:7">
      <c r="A111" s="331" t="s">
        <v>308</v>
      </c>
      <c r="B111" s="232">
        <v>44557</v>
      </c>
      <c r="C111" s="233" t="s">
        <v>209</v>
      </c>
      <c r="D111" s="22">
        <v>5753</v>
      </c>
      <c r="E111" s="22">
        <v>97260</v>
      </c>
      <c r="F111" s="22">
        <v>34700</v>
      </c>
      <c r="G111" s="348">
        <v>62560</v>
      </c>
    </row>
    <row r="112" spans="1:7">
      <c r="A112" s="331" t="s">
        <v>308</v>
      </c>
      <c r="B112" s="232">
        <v>44557</v>
      </c>
      <c r="C112" s="233" t="s">
        <v>244</v>
      </c>
      <c r="D112" s="22">
        <v>5754</v>
      </c>
      <c r="E112" s="22">
        <v>99860</v>
      </c>
      <c r="F112" s="22">
        <v>33760</v>
      </c>
      <c r="G112" s="348">
        <v>66100</v>
      </c>
    </row>
    <row r="113" spans="1:10">
      <c r="A113" s="331" t="s">
        <v>308</v>
      </c>
      <c r="B113" s="232">
        <v>44557</v>
      </c>
      <c r="C113" s="233" t="s">
        <v>207</v>
      </c>
      <c r="D113" s="22">
        <v>5755</v>
      </c>
      <c r="E113" s="22">
        <v>98900</v>
      </c>
      <c r="F113" s="22">
        <v>34080</v>
      </c>
      <c r="G113" s="348">
        <v>64820</v>
      </c>
    </row>
    <row r="114" spans="1:10">
      <c r="A114" s="331" t="s">
        <v>308</v>
      </c>
      <c r="B114" s="232">
        <v>44557</v>
      </c>
      <c r="C114" s="233" t="s">
        <v>205</v>
      </c>
      <c r="D114" s="22">
        <v>5756</v>
      </c>
      <c r="E114" s="22">
        <v>98620</v>
      </c>
      <c r="F114" s="22">
        <v>34300</v>
      </c>
      <c r="G114" s="348">
        <v>64320</v>
      </c>
    </row>
    <row r="115" spans="1:10">
      <c r="A115" s="331" t="s">
        <v>308</v>
      </c>
      <c r="B115" s="232">
        <v>44557</v>
      </c>
      <c r="C115" s="31" t="s">
        <v>244</v>
      </c>
      <c r="D115" s="22">
        <v>5758</v>
      </c>
      <c r="E115" s="22">
        <v>99700</v>
      </c>
      <c r="F115" s="22">
        <v>33920</v>
      </c>
      <c r="G115" s="348">
        <v>65780</v>
      </c>
    </row>
    <row r="116" spans="1:10">
      <c r="A116" s="331" t="s">
        <v>308</v>
      </c>
      <c r="B116" s="232">
        <v>44557</v>
      </c>
      <c r="C116" s="233" t="s">
        <v>205</v>
      </c>
      <c r="D116" s="22">
        <v>5759</v>
      </c>
      <c r="E116" s="22">
        <v>99260</v>
      </c>
      <c r="F116" s="22">
        <v>34480</v>
      </c>
      <c r="G116" s="348">
        <v>64780</v>
      </c>
      <c r="I116" s="37">
        <f>SUM(G62:G116)</f>
        <v>3528580</v>
      </c>
    </row>
    <row r="117" spans="1:10">
      <c r="C117" s="22"/>
      <c r="D117" s="22"/>
      <c r="E117" s="22"/>
      <c r="F117" s="30"/>
      <c r="G117" s="296"/>
    </row>
    <row r="118" spans="1:10">
      <c r="G118" s="80">
        <f>SUM(G1:G116)</f>
        <v>7418160</v>
      </c>
      <c r="I118" s="80">
        <f>SUM(I1:I116)</f>
        <v>7418160</v>
      </c>
      <c r="J118" s="81" t="s">
        <v>99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0"/>
  <sheetViews>
    <sheetView topLeftCell="A32" workbookViewId="0">
      <selection activeCell="J50" sqref="J50"/>
    </sheetView>
  </sheetViews>
  <sheetFormatPr defaultRowHeight="14.4"/>
  <cols>
    <col min="2" max="2" width="12.77734375" customWidth="1"/>
    <col min="3" max="3" width="13" customWidth="1"/>
    <col min="5" max="5" width="13.21875" customWidth="1"/>
    <col min="7" max="7" width="18.6640625" customWidth="1"/>
    <col min="9" max="9" width="12.5546875" bestFit="1" customWidth="1"/>
  </cols>
  <sheetData>
    <row r="1" spans="1:7">
      <c r="A1" s="382" t="s">
        <v>264</v>
      </c>
      <c r="B1" s="409">
        <v>44558</v>
      </c>
      <c r="C1" s="21" t="s">
        <v>284</v>
      </c>
      <c r="D1" s="22">
        <v>10719</v>
      </c>
      <c r="E1" s="22">
        <v>93000</v>
      </c>
      <c r="F1" s="22">
        <v>34260</v>
      </c>
      <c r="G1" s="22">
        <f>E1-F1</f>
        <v>58740</v>
      </c>
    </row>
    <row r="2" spans="1:7">
      <c r="A2" s="382" t="s">
        <v>264</v>
      </c>
      <c r="B2" s="387">
        <v>44558</v>
      </c>
      <c r="C2" s="21" t="s">
        <v>285</v>
      </c>
      <c r="D2" s="22">
        <v>10722</v>
      </c>
      <c r="E2" s="22">
        <v>101280</v>
      </c>
      <c r="F2" s="22">
        <v>33940</v>
      </c>
      <c r="G2" s="22">
        <f t="shared" ref="G2:G48" si="0">E2-F2</f>
        <v>67340</v>
      </c>
    </row>
    <row r="3" spans="1:7">
      <c r="A3" s="382" t="s">
        <v>264</v>
      </c>
      <c r="B3" s="387">
        <v>44558</v>
      </c>
      <c r="C3" s="21" t="s">
        <v>273</v>
      </c>
      <c r="D3" s="22">
        <v>10723</v>
      </c>
      <c r="E3" s="22">
        <v>97500</v>
      </c>
      <c r="F3" s="22">
        <v>31840</v>
      </c>
      <c r="G3" s="22">
        <f t="shared" si="0"/>
        <v>65660</v>
      </c>
    </row>
    <row r="4" spans="1:7">
      <c r="A4" s="382" t="s">
        <v>264</v>
      </c>
      <c r="B4" s="387">
        <v>44558</v>
      </c>
      <c r="C4" s="21" t="s">
        <v>287</v>
      </c>
      <c r="D4" s="22">
        <v>10725</v>
      </c>
      <c r="E4" s="22">
        <v>95340</v>
      </c>
      <c r="F4" s="22">
        <v>33860</v>
      </c>
      <c r="G4" s="22">
        <f t="shared" si="0"/>
        <v>61480</v>
      </c>
    </row>
    <row r="5" spans="1:7">
      <c r="A5" s="382" t="s">
        <v>264</v>
      </c>
      <c r="B5" s="387">
        <v>44558</v>
      </c>
      <c r="C5" s="21" t="s">
        <v>286</v>
      </c>
      <c r="D5" s="22">
        <v>10726</v>
      </c>
      <c r="E5" s="22">
        <v>102760</v>
      </c>
      <c r="F5" s="22">
        <v>33220</v>
      </c>
      <c r="G5" s="22">
        <f t="shared" si="0"/>
        <v>69540</v>
      </c>
    </row>
    <row r="6" spans="1:7">
      <c r="A6" s="382" t="s">
        <v>264</v>
      </c>
      <c r="B6" s="387">
        <v>44558</v>
      </c>
      <c r="C6" s="21" t="s">
        <v>311</v>
      </c>
      <c r="D6" s="22">
        <v>10727</v>
      </c>
      <c r="E6" s="22">
        <v>100620</v>
      </c>
      <c r="F6" s="22">
        <v>33860</v>
      </c>
      <c r="G6" s="22">
        <f t="shared" si="0"/>
        <v>66760</v>
      </c>
    </row>
    <row r="7" spans="1:7">
      <c r="A7" s="382" t="s">
        <v>264</v>
      </c>
      <c r="B7" s="387">
        <v>44558</v>
      </c>
      <c r="C7" s="21" t="s">
        <v>278</v>
      </c>
      <c r="D7" s="22">
        <v>10728</v>
      </c>
      <c r="E7" s="22">
        <v>106600</v>
      </c>
      <c r="F7" s="22">
        <v>34380</v>
      </c>
      <c r="G7" s="22">
        <f t="shared" si="0"/>
        <v>72220</v>
      </c>
    </row>
    <row r="8" spans="1:7">
      <c r="A8" s="331" t="s">
        <v>269</v>
      </c>
      <c r="B8" s="387">
        <v>44558</v>
      </c>
      <c r="C8" s="21" t="s">
        <v>190</v>
      </c>
      <c r="D8" s="22">
        <v>10731</v>
      </c>
      <c r="E8" s="22">
        <v>102240</v>
      </c>
      <c r="F8" s="22">
        <v>36140</v>
      </c>
      <c r="G8" s="22">
        <f t="shared" si="0"/>
        <v>66100</v>
      </c>
    </row>
    <row r="9" spans="1:7">
      <c r="A9" s="382" t="s">
        <v>264</v>
      </c>
      <c r="B9" s="387">
        <v>44558</v>
      </c>
      <c r="C9" s="21" t="s">
        <v>312</v>
      </c>
      <c r="D9" s="22">
        <v>10732</v>
      </c>
      <c r="E9" s="22">
        <v>97780</v>
      </c>
      <c r="F9" s="22">
        <v>34460</v>
      </c>
      <c r="G9" s="22">
        <f t="shared" si="0"/>
        <v>63320</v>
      </c>
    </row>
    <row r="10" spans="1:7">
      <c r="A10" s="331" t="s">
        <v>269</v>
      </c>
      <c r="B10" s="387">
        <v>44558</v>
      </c>
      <c r="C10" s="21" t="s">
        <v>277</v>
      </c>
      <c r="D10" s="22">
        <v>10733</v>
      </c>
      <c r="E10" s="22">
        <v>94500</v>
      </c>
      <c r="F10" s="22">
        <v>34840</v>
      </c>
      <c r="G10" s="22">
        <f t="shared" si="0"/>
        <v>59660</v>
      </c>
    </row>
    <row r="11" spans="1:7">
      <c r="A11" s="331" t="s">
        <v>269</v>
      </c>
      <c r="B11" s="387">
        <v>44558</v>
      </c>
      <c r="C11" s="21" t="s">
        <v>189</v>
      </c>
      <c r="D11" s="22">
        <v>10734</v>
      </c>
      <c r="E11" s="22">
        <v>96620</v>
      </c>
      <c r="F11" s="22">
        <v>34600</v>
      </c>
      <c r="G11" s="22">
        <f t="shared" si="0"/>
        <v>62020</v>
      </c>
    </row>
    <row r="12" spans="1:7">
      <c r="A12" s="382" t="s">
        <v>264</v>
      </c>
      <c r="B12" s="387">
        <v>44558</v>
      </c>
      <c r="C12" s="21" t="s">
        <v>284</v>
      </c>
      <c r="D12" s="22">
        <v>10735</v>
      </c>
      <c r="E12" s="22">
        <v>99380</v>
      </c>
      <c r="F12" s="22">
        <v>33660</v>
      </c>
      <c r="G12" s="22">
        <f t="shared" si="0"/>
        <v>65720</v>
      </c>
    </row>
    <row r="13" spans="1:7">
      <c r="A13" s="331" t="s">
        <v>269</v>
      </c>
      <c r="B13" s="387">
        <v>44558</v>
      </c>
      <c r="C13" s="21" t="s">
        <v>290</v>
      </c>
      <c r="D13" s="22">
        <v>10738</v>
      </c>
      <c r="E13" s="22">
        <v>100440</v>
      </c>
      <c r="F13" s="22">
        <v>37440</v>
      </c>
      <c r="G13" s="22">
        <f t="shared" si="0"/>
        <v>63000</v>
      </c>
    </row>
    <row r="14" spans="1:7">
      <c r="A14" s="382" t="s">
        <v>264</v>
      </c>
      <c r="B14" s="387">
        <v>44558</v>
      </c>
      <c r="C14" s="21" t="s">
        <v>275</v>
      </c>
      <c r="D14" s="22">
        <v>10740</v>
      </c>
      <c r="E14" s="22">
        <v>98420</v>
      </c>
      <c r="F14" s="22">
        <v>33680</v>
      </c>
      <c r="G14" s="22">
        <f t="shared" si="0"/>
        <v>64740</v>
      </c>
    </row>
    <row r="15" spans="1:7">
      <c r="A15" s="331" t="s">
        <v>269</v>
      </c>
      <c r="B15" s="387">
        <v>44558</v>
      </c>
      <c r="C15" s="21" t="s">
        <v>304</v>
      </c>
      <c r="D15" s="22">
        <v>10741</v>
      </c>
      <c r="E15" s="22">
        <v>92860</v>
      </c>
      <c r="F15" s="22">
        <v>32480</v>
      </c>
      <c r="G15" s="22">
        <f t="shared" si="0"/>
        <v>60380</v>
      </c>
    </row>
    <row r="16" spans="1:7">
      <c r="A16" s="382" t="s">
        <v>264</v>
      </c>
      <c r="B16" s="387">
        <v>44558</v>
      </c>
      <c r="C16" s="21" t="s">
        <v>285</v>
      </c>
      <c r="D16" s="22">
        <v>10742</v>
      </c>
      <c r="E16" s="22">
        <v>97940</v>
      </c>
      <c r="F16" s="22">
        <v>33180</v>
      </c>
      <c r="G16" s="22">
        <f t="shared" si="0"/>
        <v>64760</v>
      </c>
    </row>
    <row r="17" spans="1:9">
      <c r="A17" s="382" t="s">
        <v>264</v>
      </c>
      <c r="B17" s="387">
        <v>44558</v>
      </c>
      <c r="C17" s="21" t="s">
        <v>273</v>
      </c>
      <c r="D17" s="22">
        <v>10747</v>
      </c>
      <c r="E17" s="22">
        <v>96740</v>
      </c>
      <c r="F17" s="22">
        <v>31400</v>
      </c>
      <c r="G17" s="22">
        <f t="shared" si="0"/>
        <v>65340</v>
      </c>
    </row>
    <row r="18" spans="1:9">
      <c r="A18" s="382" t="s">
        <v>264</v>
      </c>
      <c r="B18" s="387">
        <v>44558</v>
      </c>
      <c r="C18" s="21" t="s">
        <v>287</v>
      </c>
      <c r="D18" s="22">
        <v>10750</v>
      </c>
      <c r="E18" s="22">
        <v>97420</v>
      </c>
      <c r="F18" s="22">
        <v>33380</v>
      </c>
      <c r="G18" s="22">
        <f t="shared" si="0"/>
        <v>64040</v>
      </c>
    </row>
    <row r="19" spans="1:9">
      <c r="A19" s="382" t="s">
        <v>264</v>
      </c>
      <c r="B19" s="387">
        <v>44558</v>
      </c>
      <c r="C19" s="21" t="s">
        <v>278</v>
      </c>
      <c r="D19" s="22">
        <v>10753</v>
      </c>
      <c r="E19" s="22">
        <v>102540</v>
      </c>
      <c r="F19" s="22">
        <v>34780</v>
      </c>
      <c r="G19" s="22">
        <f t="shared" si="0"/>
        <v>67760</v>
      </c>
    </row>
    <row r="20" spans="1:9">
      <c r="A20" s="331" t="s">
        <v>269</v>
      </c>
      <c r="B20" s="387">
        <v>44558</v>
      </c>
      <c r="C20" s="21" t="s">
        <v>290</v>
      </c>
      <c r="D20" s="22">
        <v>10755</v>
      </c>
      <c r="E20" s="22">
        <v>101420</v>
      </c>
      <c r="F20" s="22">
        <v>33420</v>
      </c>
      <c r="G20" s="22">
        <f t="shared" si="0"/>
        <v>68000</v>
      </c>
    </row>
    <row r="21" spans="1:9">
      <c r="A21" s="331" t="s">
        <v>269</v>
      </c>
      <c r="B21" s="387">
        <v>44558</v>
      </c>
      <c r="C21" s="21" t="s">
        <v>275</v>
      </c>
      <c r="D21" s="22">
        <v>10770</v>
      </c>
      <c r="E21" s="22">
        <v>98360</v>
      </c>
      <c r="F21" s="22">
        <v>33920</v>
      </c>
      <c r="G21" s="22">
        <f t="shared" si="0"/>
        <v>64440</v>
      </c>
    </row>
    <row r="22" spans="1:9">
      <c r="A22" s="382" t="s">
        <v>264</v>
      </c>
      <c r="B22" s="387">
        <v>44558</v>
      </c>
      <c r="C22" s="21" t="s">
        <v>304</v>
      </c>
      <c r="D22" s="22">
        <v>10771</v>
      </c>
      <c r="E22" s="22">
        <v>96760</v>
      </c>
      <c r="F22" s="22">
        <v>32540</v>
      </c>
      <c r="G22" s="22">
        <f t="shared" si="0"/>
        <v>64220</v>
      </c>
      <c r="I22" s="37">
        <f>SUM(G1:G22)</f>
        <v>1425240</v>
      </c>
    </row>
    <row r="23" spans="1:9">
      <c r="A23" s="331" t="s">
        <v>269</v>
      </c>
      <c r="B23" s="387">
        <v>44558</v>
      </c>
      <c r="C23" s="415" t="s">
        <v>280</v>
      </c>
      <c r="D23" s="22">
        <v>10724</v>
      </c>
      <c r="E23" s="22">
        <v>96020</v>
      </c>
      <c r="F23" s="22">
        <v>33460</v>
      </c>
      <c r="G23" s="22">
        <f t="shared" si="0"/>
        <v>62560</v>
      </c>
    </row>
    <row r="24" spans="1:9">
      <c r="A24" s="331" t="s">
        <v>269</v>
      </c>
      <c r="B24" s="387">
        <v>44558</v>
      </c>
      <c r="C24" s="415" t="s">
        <v>313</v>
      </c>
      <c r="D24" s="22">
        <v>10729</v>
      </c>
      <c r="E24" s="22">
        <v>97920</v>
      </c>
      <c r="F24" s="22">
        <v>34060</v>
      </c>
      <c r="G24" s="22">
        <f t="shared" si="0"/>
        <v>63860</v>
      </c>
    </row>
    <row r="25" spans="1:9">
      <c r="A25" s="382" t="s">
        <v>264</v>
      </c>
      <c r="B25" s="387">
        <v>44558</v>
      </c>
      <c r="C25" s="415" t="s">
        <v>292</v>
      </c>
      <c r="D25" s="22">
        <v>10736</v>
      </c>
      <c r="E25" s="22">
        <v>100960</v>
      </c>
      <c r="F25" s="22">
        <v>32520</v>
      </c>
      <c r="G25" s="22">
        <f t="shared" si="0"/>
        <v>68440</v>
      </c>
    </row>
    <row r="26" spans="1:9">
      <c r="A26" s="382" t="s">
        <v>264</v>
      </c>
      <c r="B26" s="387">
        <v>44558</v>
      </c>
      <c r="C26" s="415" t="s">
        <v>280</v>
      </c>
      <c r="D26" s="22">
        <v>10746</v>
      </c>
      <c r="E26" s="22">
        <v>100340</v>
      </c>
      <c r="F26" s="22">
        <v>33080</v>
      </c>
      <c r="G26" s="22">
        <f t="shared" si="0"/>
        <v>67260</v>
      </c>
    </row>
    <row r="27" spans="1:9">
      <c r="A27" s="382" t="s">
        <v>264</v>
      </c>
      <c r="B27" s="387">
        <v>44558</v>
      </c>
      <c r="C27" s="415" t="s">
        <v>314</v>
      </c>
      <c r="D27" s="22">
        <v>10748</v>
      </c>
      <c r="E27" s="22">
        <v>95040</v>
      </c>
      <c r="F27" s="22">
        <v>35640</v>
      </c>
      <c r="G27" s="22">
        <f t="shared" si="0"/>
        <v>59400</v>
      </c>
    </row>
    <row r="28" spans="1:9">
      <c r="A28" s="331" t="s">
        <v>269</v>
      </c>
      <c r="B28" s="387">
        <v>44558</v>
      </c>
      <c r="C28" s="415" t="s">
        <v>313</v>
      </c>
      <c r="D28" s="22">
        <v>10749</v>
      </c>
      <c r="E28" s="22">
        <v>100360</v>
      </c>
      <c r="F28" s="22">
        <v>33600</v>
      </c>
      <c r="G28" s="22">
        <f t="shared" si="0"/>
        <v>66760</v>
      </c>
    </row>
    <row r="29" spans="1:9">
      <c r="A29" s="382" t="s">
        <v>264</v>
      </c>
      <c r="B29" s="387">
        <v>44558</v>
      </c>
      <c r="C29" s="415" t="s">
        <v>294</v>
      </c>
      <c r="D29" s="22">
        <v>10752</v>
      </c>
      <c r="E29" s="22">
        <v>98920</v>
      </c>
      <c r="F29" s="22">
        <v>33860</v>
      </c>
      <c r="G29" s="22">
        <f t="shared" si="0"/>
        <v>65060</v>
      </c>
    </row>
    <row r="30" spans="1:9">
      <c r="A30" s="382" t="s">
        <v>264</v>
      </c>
      <c r="B30" s="387">
        <v>44558</v>
      </c>
      <c r="C30" s="415" t="s">
        <v>315</v>
      </c>
      <c r="D30" s="22">
        <v>10756</v>
      </c>
      <c r="E30" s="22">
        <v>101460</v>
      </c>
      <c r="F30" s="22">
        <v>34960</v>
      </c>
      <c r="G30" s="22">
        <f t="shared" si="0"/>
        <v>66500</v>
      </c>
    </row>
    <row r="31" spans="1:9">
      <c r="A31" s="382" t="s">
        <v>264</v>
      </c>
      <c r="B31" s="387">
        <v>44558</v>
      </c>
      <c r="C31" s="415" t="s">
        <v>292</v>
      </c>
      <c r="D31" s="22">
        <v>10721</v>
      </c>
      <c r="E31" s="22">
        <v>94860</v>
      </c>
      <c r="F31" s="22">
        <v>32760</v>
      </c>
      <c r="G31" s="22">
        <f t="shared" si="0"/>
        <v>62100</v>
      </c>
      <c r="I31" s="37">
        <f>SUM(G23:G31)</f>
        <v>581940</v>
      </c>
    </row>
    <row r="32" spans="1:9">
      <c r="A32" s="382" t="s">
        <v>264</v>
      </c>
      <c r="B32" s="387">
        <v>44558</v>
      </c>
      <c r="C32" s="415" t="s">
        <v>316</v>
      </c>
      <c r="D32" s="22">
        <v>10730</v>
      </c>
      <c r="E32" s="22">
        <v>90460</v>
      </c>
      <c r="F32" s="22">
        <v>32200</v>
      </c>
      <c r="G32" s="22">
        <f t="shared" si="0"/>
        <v>58260</v>
      </c>
      <c r="I32" s="22">
        <f>G32</f>
        <v>58260</v>
      </c>
    </row>
    <row r="33" spans="1:9">
      <c r="A33" s="331" t="s">
        <v>269</v>
      </c>
      <c r="B33" s="387">
        <v>44558</v>
      </c>
      <c r="C33" s="415" t="s">
        <v>255</v>
      </c>
      <c r="D33" s="22">
        <v>10737</v>
      </c>
      <c r="E33" s="22">
        <v>84260</v>
      </c>
      <c r="F33" s="22">
        <v>34100</v>
      </c>
      <c r="G33" s="22">
        <f t="shared" si="0"/>
        <v>50160</v>
      </c>
    </row>
    <row r="34" spans="1:9">
      <c r="A34" s="331" t="s">
        <v>269</v>
      </c>
      <c r="B34" s="387">
        <v>44558</v>
      </c>
      <c r="C34" s="415" t="s">
        <v>191</v>
      </c>
      <c r="D34" s="22">
        <v>10751</v>
      </c>
      <c r="E34" s="22">
        <v>106120</v>
      </c>
      <c r="F34" s="22">
        <v>36940</v>
      </c>
      <c r="G34" s="22">
        <f t="shared" si="0"/>
        <v>69180</v>
      </c>
    </row>
    <row r="35" spans="1:9">
      <c r="A35" s="382" t="s">
        <v>264</v>
      </c>
      <c r="B35" s="387">
        <v>44558</v>
      </c>
      <c r="C35" s="415" t="s">
        <v>191</v>
      </c>
      <c r="D35" s="22">
        <v>10762</v>
      </c>
      <c r="E35" s="22">
        <v>104880</v>
      </c>
      <c r="F35" s="22">
        <v>34020</v>
      </c>
      <c r="G35" s="22">
        <f t="shared" si="0"/>
        <v>70860</v>
      </c>
    </row>
    <row r="36" spans="1:9">
      <c r="A36" s="382" t="s">
        <v>264</v>
      </c>
      <c r="B36" s="387">
        <v>44558</v>
      </c>
      <c r="C36" s="415" t="s">
        <v>255</v>
      </c>
      <c r="D36" s="22">
        <v>10769</v>
      </c>
      <c r="E36" s="22">
        <v>88140</v>
      </c>
      <c r="F36" s="22">
        <v>33840</v>
      </c>
      <c r="G36" s="22">
        <f t="shared" si="0"/>
        <v>54300</v>
      </c>
      <c r="I36" s="37">
        <f>SUM(G33:G36)</f>
        <v>244500</v>
      </c>
    </row>
    <row r="37" spans="1:9">
      <c r="A37" s="382" t="s">
        <v>264</v>
      </c>
      <c r="B37" s="387">
        <v>44558</v>
      </c>
      <c r="C37" s="415" t="s">
        <v>214</v>
      </c>
      <c r="D37" s="22">
        <v>10739</v>
      </c>
      <c r="E37" s="22">
        <v>105760</v>
      </c>
      <c r="F37" s="22">
        <v>35720</v>
      </c>
      <c r="G37" s="22">
        <f t="shared" si="0"/>
        <v>70040</v>
      </c>
    </row>
    <row r="38" spans="1:9">
      <c r="A38" s="382" t="s">
        <v>264</v>
      </c>
      <c r="B38" s="387">
        <v>44558</v>
      </c>
      <c r="C38" s="415" t="s">
        <v>214</v>
      </c>
      <c r="D38" s="22">
        <v>10760</v>
      </c>
      <c r="E38" s="22">
        <v>92280</v>
      </c>
      <c r="F38" s="22">
        <v>35660</v>
      </c>
      <c r="G38" s="22">
        <f t="shared" si="0"/>
        <v>56620</v>
      </c>
      <c r="I38" s="37">
        <f>SUM(G37:G38)</f>
        <v>126660</v>
      </c>
    </row>
    <row r="39" spans="1:9">
      <c r="A39" s="62" t="s">
        <v>305</v>
      </c>
      <c r="B39" s="387">
        <v>44558</v>
      </c>
      <c r="C39" s="415" t="s">
        <v>317</v>
      </c>
      <c r="D39" s="22">
        <v>10754</v>
      </c>
      <c r="E39" s="22">
        <v>83280</v>
      </c>
      <c r="F39" s="22">
        <v>29780</v>
      </c>
      <c r="G39" s="22">
        <f t="shared" si="0"/>
        <v>53500</v>
      </c>
    </row>
    <row r="40" spans="1:9">
      <c r="A40" s="62" t="s">
        <v>305</v>
      </c>
      <c r="B40" s="387">
        <v>44558</v>
      </c>
      <c r="C40" s="415" t="s">
        <v>318</v>
      </c>
      <c r="D40" s="22">
        <v>10757</v>
      </c>
      <c r="E40" s="22">
        <v>82880</v>
      </c>
      <c r="F40" s="22">
        <v>29080</v>
      </c>
      <c r="G40" s="22">
        <f t="shared" si="0"/>
        <v>53800</v>
      </c>
    </row>
    <row r="41" spans="1:9">
      <c r="A41" s="62" t="s">
        <v>305</v>
      </c>
      <c r="B41" s="387">
        <v>44558</v>
      </c>
      <c r="C41" s="415" t="s">
        <v>319</v>
      </c>
      <c r="D41" s="22">
        <v>10758</v>
      </c>
      <c r="E41" s="22">
        <v>82020</v>
      </c>
      <c r="F41" s="22">
        <v>27220</v>
      </c>
      <c r="G41" s="22">
        <f t="shared" si="0"/>
        <v>54800</v>
      </c>
    </row>
    <row r="42" spans="1:9">
      <c r="A42" s="62" t="s">
        <v>305</v>
      </c>
      <c r="B42" s="387">
        <v>44558</v>
      </c>
      <c r="C42" s="415" t="s">
        <v>320</v>
      </c>
      <c r="D42" s="22">
        <v>10759</v>
      </c>
      <c r="E42" s="22">
        <v>88360</v>
      </c>
      <c r="F42" s="22">
        <v>28560</v>
      </c>
      <c r="G42" s="22">
        <f t="shared" si="0"/>
        <v>59800</v>
      </c>
    </row>
    <row r="43" spans="1:9">
      <c r="A43" s="62" t="s">
        <v>305</v>
      </c>
      <c r="B43" s="387">
        <v>44558</v>
      </c>
      <c r="C43" s="415" t="s">
        <v>321</v>
      </c>
      <c r="D43" s="22">
        <v>10763</v>
      </c>
      <c r="E43" s="22">
        <v>84840</v>
      </c>
      <c r="F43" s="22">
        <v>28160</v>
      </c>
      <c r="G43" s="22">
        <f t="shared" si="0"/>
        <v>56680</v>
      </c>
    </row>
    <row r="44" spans="1:9">
      <c r="A44" s="62" t="s">
        <v>305</v>
      </c>
      <c r="B44" s="387">
        <v>44558</v>
      </c>
      <c r="C44" s="415" t="s">
        <v>322</v>
      </c>
      <c r="D44" s="22">
        <v>10764</v>
      </c>
      <c r="E44" s="22">
        <v>80620</v>
      </c>
      <c r="F44" s="22">
        <v>25980</v>
      </c>
      <c r="G44" s="22">
        <f t="shared" si="0"/>
        <v>54640</v>
      </c>
    </row>
    <row r="45" spans="1:9">
      <c r="A45" s="62" t="s">
        <v>305</v>
      </c>
      <c r="B45" s="387">
        <v>44558</v>
      </c>
      <c r="C45" s="415" t="s">
        <v>323</v>
      </c>
      <c r="D45" s="22">
        <v>10765</v>
      </c>
      <c r="E45" s="22">
        <v>83820</v>
      </c>
      <c r="F45" s="22">
        <v>29160</v>
      </c>
      <c r="G45" s="22">
        <f t="shared" si="0"/>
        <v>54660</v>
      </c>
    </row>
    <row r="46" spans="1:9">
      <c r="A46" s="62" t="s">
        <v>305</v>
      </c>
      <c r="B46" s="387">
        <v>44558</v>
      </c>
      <c r="C46" s="415" t="s">
        <v>324</v>
      </c>
      <c r="D46" s="22">
        <v>10766</v>
      </c>
      <c r="E46" s="22">
        <v>80880</v>
      </c>
      <c r="F46" s="22">
        <v>28800</v>
      </c>
      <c r="G46" s="22">
        <f t="shared" si="0"/>
        <v>52080</v>
      </c>
    </row>
    <row r="47" spans="1:9">
      <c r="A47" s="62" t="s">
        <v>305</v>
      </c>
      <c r="B47" s="387">
        <v>44558</v>
      </c>
      <c r="C47" s="415" t="s">
        <v>325</v>
      </c>
      <c r="D47" s="22">
        <v>10767</v>
      </c>
      <c r="E47" s="22">
        <v>84360</v>
      </c>
      <c r="F47" s="22">
        <v>29380</v>
      </c>
      <c r="G47" s="22">
        <f t="shared" si="0"/>
        <v>54980</v>
      </c>
    </row>
    <row r="48" spans="1:9">
      <c r="A48" s="62" t="s">
        <v>305</v>
      </c>
      <c r="B48" s="387">
        <v>44558</v>
      </c>
      <c r="C48" s="415" t="s">
        <v>326</v>
      </c>
      <c r="D48" s="22">
        <v>10768</v>
      </c>
      <c r="E48" s="22">
        <v>84360</v>
      </c>
      <c r="F48" s="22">
        <v>28500</v>
      </c>
      <c r="G48" s="22">
        <f t="shared" si="0"/>
        <v>55860</v>
      </c>
      <c r="I48" s="37">
        <f>SUM(G39:G48)</f>
        <v>550800</v>
      </c>
    </row>
    <row r="49" spans="3:10">
      <c r="C49" s="22"/>
      <c r="D49" s="22"/>
      <c r="E49" s="22"/>
      <c r="F49" s="22"/>
      <c r="G49" s="22"/>
    </row>
    <row r="50" spans="3:10">
      <c r="G50" s="80">
        <f>SUM(G1:G48)</f>
        <v>2987400</v>
      </c>
      <c r="I50" s="80">
        <f>SUM(I1:I48)</f>
        <v>2987400</v>
      </c>
      <c r="J50" s="81" t="s">
        <v>99</v>
      </c>
    </row>
  </sheetData>
  <pageMargins left="0.7" right="0.7" top="0.75" bottom="0.75" header="0.3" footer="0.3"/>
  <pageSetup scale="78" orientation="portrait" horizontalDpi="0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J43"/>
  <sheetViews>
    <sheetView topLeftCell="A15" workbookViewId="0">
      <selection activeCell="J43" sqref="J43"/>
    </sheetView>
  </sheetViews>
  <sheetFormatPr defaultRowHeight="14.4"/>
  <cols>
    <col min="1" max="1" width="24.33203125" customWidth="1"/>
    <col min="2" max="2" width="13.44140625" customWidth="1"/>
    <col min="3" max="3" width="20" customWidth="1"/>
    <col min="5" max="5" width="12.109375" customWidth="1"/>
    <col min="7" max="7" width="12.5546875" bestFit="1" customWidth="1"/>
    <col min="9" max="9" width="12.5546875" bestFit="1" customWidth="1"/>
  </cols>
  <sheetData>
    <row r="1" spans="1:7">
      <c r="A1" s="331" t="s">
        <v>269</v>
      </c>
      <c r="B1" s="387">
        <v>44559</v>
      </c>
      <c r="C1" s="21" t="s">
        <v>273</v>
      </c>
      <c r="D1" s="22">
        <v>10777</v>
      </c>
      <c r="E1" s="22">
        <v>94740</v>
      </c>
      <c r="F1" s="22">
        <v>32420</v>
      </c>
      <c r="G1" s="22">
        <f t="shared" ref="G1:G41" si="0">E1-F1</f>
        <v>62320</v>
      </c>
    </row>
    <row r="2" spans="1:7">
      <c r="A2" s="382" t="s">
        <v>264</v>
      </c>
      <c r="B2" s="387">
        <f>B1</f>
        <v>44559</v>
      </c>
      <c r="C2" s="21" t="s">
        <v>290</v>
      </c>
      <c r="D2" s="22">
        <v>10778</v>
      </c>
      <c r="E2" s="22">
        <v>100280</v>
      </c>
      <c r="F2" s="22">
        <v>33320</v>
      </c>
      <c r="G2" s="22">
        <f t="shared" si="0"/>
        <v>66960</v>
      </c>
    </row>
    <row r="3" spans="1:7">
      <c r="A3" s="382" t="s">
        <v>264</v>
      </c>
      <c r="B3" s="387">
        <f t="shared" ref="B3:B41" si="1">B2</f>
        <v>44559</v>
      </c>
      <c r="C3" s="21" t="s">
        <v>275</v>
      </c>
      <c r="D3" s="22">
        <v>10784</v>
      </c>
      <c r="E3" s="22">
        <v>100200</v>
      </c>
      <c r="F3" s="22">
        <v>34560</v>
      </c>
      <c r="G3" s="22">
        <f t="shared" si="0"/>
        <v>65640</v>
      </c>
    </row>
    <row r="4" spans="1:7">
      <c r="A4" s="382" t="s">
        <v>264</v>
      </c>
      <c r="B4" s="387">
        <f t="shared" si="1"/>
        <v>44559</v>
      </c>
      <c r="C4" s="21" t="s">
        <v>304</v>
      </c>
      <c r="D4" s="22">
        <v>10785</v>
      </c>
      <c r="E4" s="22">
        <v>93180</v>
      </c>
      <c r="F4" s="22">
        <v>32180</v>
      </c>
      <c r="G4" s="22">
        <f t="shared" si="0"/>
        <v>61000</v>
      </c>
    </row>
    <row r="5" spans="1:7">
      <c r="A5" s="331" t="s">
        <v>269</v>
      </c>
      <c r="B5" s="387">
        <f t="shared" si="1"/>
        <v>44559</v>
      </c>
      <c r="C5" s="21" t="s">
        <v>289</v>
      </c>
      <c r="D5" s="22">
        <v>10792</v>
      </c>
      <c r="E5" s="22">
        <v>97120</v>
      </c>
      <c r="F5" s="22">
        <v>33580</v>
      </c>
      <c r="G5" s="22">
        <f t="shared" si="0"/>
        <v>63540</v>
      </c>
    </row>
    <row r="6" spans="1:7">
      <c r="A6" s="331" t="s">
        <v>269</v>
      </c>
      <c r="B6" s="387">
        <f t="shared" si="1"/>
        <v>44559</v>
      </c>
      <c r="C6" s="21" t="s">
        <v>290</v>
      </c>
      <c r="D6" s="22">
        <v>10795</v>
      </c>
      <c r="E6" s="22">
        <v>103160</v>
      </c>
      <c r="F6" s="22">
        <v>33020</v>
      </c>
      <c r="G6" s="22">
        <f t="shared" si="0"/>
        <v>70140</v>
      </c>
    </row>
    <row r="7" spans="1:7">
      <c r="A7" s="382" t="s">
        <v>264</v>
      </c>
      <c r="B7" s="387">
        <f t="shared" si="1"/>
        <v>44559</v>
      </c>
      <c r="C7" s="21" t="s">
        <v>273</v>
      </c>
      <c r="D7" s="22">
        <v>10796</v>
      </c>
      <c r="E7" s="22">
        <v>95260</v>
      </c>
      <c r="F7" s="22">
        <v>32020</v>
      </c>
      <c r="G7" s="22">
        <f t="shared" si="0"/>
        <v>63240</v>
      </c>
    </row>
    <row r="8" spans="1:7">
      <c r="A8" s="382" t="s">
        <v>264</v>
      </c>
      <c r="B8" s="387">
        <f t="shared" si="1"/>
        <v>44559</v>
      </c>
      <c r="C8" s="21" t="s">
        <v>275</v>
      </c>
      <c r="D8" s="22">
        <v>10805</v>
      </c>
      <c r="E8" s="22">
        <v>100900</v>
      </c>
      <c r="F8" s="22">
        <v>33660</v>
      </c>
      <c r="G8" s="22">
        <f t="shared" si="0"/>
        <v>67240</v>
      </c>
    </row>
    <row r="9" spans="1:7">
      <c r="A9" s="382" t="s">
        <v>264</v>
      </c>
      <c r="B9" s="387">
        <f t="shared" si="1"/>
        <v>44559</v>
      </c>
      <c r="C9" s="21" t="s">
        <v>273</v>
      </c>
      <c r="D9" s="22">
        <v>10810</v>
      </c>
      <c r="E9" s="22">
        <v>97160</v>
      </c>
      <c r="F9" s="22">
        <v>32260</v>
      </c>
      <c r="G9" s="22">
        <f t="shared" si="0"/>
        <v>64900</v>
      </c>
    </row>
    <row r="10" spans="1:7">
      <c r="A10" s="382" t="s">
        <v>264</v>
      </c>
      <c r="B10" s="387">
        <f t="shared" si="1"/>
        <v>44559</v>
      </c>
      <c r="C10" s="21" t="s">
        <v>273</v>
      </c>
      <c r="D10" s="22">
        <v>10815</v>
      </c>
      <c r="E10" s="22">
        <v>96620</v>
      </c>
      <c r="F10" s="22">
        <v>32440</v>
      </c>
      <c r="G10" s="22">
        <f t="shared" si="0"/>
        <v>64180</v>
      </c>
    </row>
    <row r="11" spans="1:7">
      <c r="A11" s="382" t="s">
        <v>264</v>
      </c>
      <c r="B11" s="387">
        <f t="shared" si="1"/>
        <v>44559</v>
      </c>
      <c r="C11" s="21" t="s">
        <v>275</v>
      </c>
      <c r="D11" s="22">
        <v>10814</v>
      </c>
      <c r="E11" s="22">
        <v>102800</v>
      </c>
      <c r="F11" s="22">
        <v>33800</v>
      </c>
      <c r="G11" s="22">
        <f t="shared" si="0"/>
        <v>69000</v>
      </c>
    </row>
    <row r="12" spans="1:7">
      <c r="A12" s="382" t="s">
        <v>264</v>
      </c>
      <c r="B12" s="387">
        <f t="shared" si="1"/>
        <v>44559</v>
      </c>
      <c r="C12" s="415" t="s">
        <v>292</v>
      </c>
      <c r="D12" s="22">
        <v>10772</v>
      </c>
      <c r="E12" s="22">
        <v>95300</v>
      </c>
      <c r="F12" s="22">
        <v>33900</v>
      </c>
      <c r="G12" s="22">
        <f t="shared" si="0"/>
        <v>61400</v>
      </c>
    </row>
    <row r="13" spans="1:7">
      <c r="A13" s="382" t="s">
        <v>264</v>
      </c>
      <c r="B13" s="387">
        <f t="shared" si="1"/>
        <v>44559</v>
      </c>
      <c r="C13" s="415" t="s">
        <v>314</v>
      </c>
      <c r="D13" s="22">
        <v>10774</v>
      </c>
      <c r="E13" s="22">
        <v>96620</v>
      </c>
      <c r="F13" s="22">
        <v>34520</v>
      </c>
      <c r="G13" s="22">
        <f t="shared" si="0"/>
        <v>62100</v>
      </c>
    </row>
    <row r="14" spans="1:7">
      <c r="A14" s="331" t="s">
        <v>269</v>
      </c>
      <c r="B14" s="387">
        <f t="shared" si="1"/>
        <v>44559</v>
      </c>
      <c r="C14" s="415" t="s">
        <v>294</v>
      </c>
      <c r="D14" s="22">
        <v>10775</v>
      </c>
      <c r="E14" s="22">
        <v>96840</v>
      </c>
      <c r="F14" s="22">
        <v>35120</v>
      </c>
      <c r="G14" s="22">
        <f t="shared" si="0"/>
        <v>61720</v>
      </c>
    </row>
    <row r="15" spans="1:7">
      <c r="A15" s="331" t="s">
        <v>269</v>
      </c>
      <c r="B15" s="387">
        <f t="shared" si="1"/>
        <v>44559</v>
      </c>
      <c r="C15" s="415" t="s">
        <v>280</v>
      </c>
      <c r="D15" s="22">
        <v>10779</v>
      </c>
      <c r="E15" s="22">
        <v>97560</v>
      </c>
      <c r="F15" s="22">
        <v>33780</v>
      </c>
      <c r="G15" s="22">
        <f t="shared" si="0"/>
        <v>63780</v>
      </c>
    </row>
    <row r="16" spans="1:7">
      <c r="A16" s="331" t="s">
        <v>269</v>
      </c>
      <c r="B16" s="387">
        <f t="shared" si="1"/>
        <v>44559</v>
      </c>
      <c r="C16" s="415" t="s">
        <v>313</v>
      </c>
      <c r="D16" s="22">
        <v>10782</v>
      </c>
      <c r="E16" s="22">
        <v>97560</v>
      </c>
      <c r="F16" s="22">
        <v>33320</v>
      </c>
      <c r="G16" s="22">
        <f t="shared" si="0"/>
        <v>64240</v>
      </c>
    </row>
    <row r="17" spans="1:7">
      <c r="A17" s="382" t="s">
        <v>264</v>
      </c>
      <c r="B17" s="387">
        <f t="shared" si="1"/>
        <v>44559</v>
      </c>
      <c r="C17" s="415" t="s">
        <v>327</v>
      </c>
      <c r="D17" s="22">
        <v>10783</v>
      </c>
      <c r="E17" s="22">
        <v>101160</v>
      </c>
      <c r="F17" s="22">
        <v>34880</v>
      </c>
      <c r="G17" s="22">
        <f t="shared" si="0"/>
        <v>66280</v>
      </c>
    </row>
    <row r="18" spans="1:7">
      <c r="A18" s="331" t="s">
        <v>269</v>
      </c>
      <c r="B18" s="387">
        <f t="shared" si="1"/>
        <v>44559</v>
      </c>
      <c r="C18" s="415" t="s">
        <v>314</v>
      </c>
      <c r="D18" s="22">
        <v>10789</v>
      </c>
      <c r="E18" s="22">
        <v>95700</v>
      </c>
      <c r="F18" s="22">
        <v>34280</v>
      </c>
      <c r="G18" s="22">
        <f t="shared" si="0"/>
        <v>61420</v>
      </c>
    </row>
    <row r="19" spans="1:7">
      <c r="A19" s="382" t="s">
        <v>264</v>
      </c>
      <c r="B19" s="387">
        <f t="shared" si="1"/>
        <v>44559</v>
      </c>
      <c r="C19" s="415" t="s">
        <v>292</v>
      </c>
      <c r="D19" s="22">
        <v>10790</v>
      </c>
      <c r="E19" s="22">
        <v>97500</v>
      </c>
      <c r="F19" s="22">
        <v>32140</v>
      </c>
      <c r="G19" s="22">
        <f t="shared" si="0"/>
        <v>65360</v>
      </c>
    </row>
    <row r="20" spans="1:7">
      <c r="A20" s="331" t="s">
        <v>269</v>
      </c>
      <c r="B20" s="387">
        <f t="shared" si="1"/>
        <v>44559</v>
      </c>
      <c r="C20" s="415" t="s">
        <v>294</v>
      </c>
      <c r="D20" s="22">
        <v>10791</v>
      </c>
      <c r="E20" s="22">
        <v>94960</v>
      </c>
      <c r="F20" s="22">
        <v>34800</v>
      </c>
      <c r="G20" s="22">
        <f t="shared" si="0"/>
        <v>60160</v>
      </c>
    </row>
    <row r="21" spans="1:7">
      <c r="A21" s="331" t="s">
        <v>269</v>
      </c>
      <c r="B21" s="387">
        <f t="shared" si="1"/>
        <v>44559</v>
      </c>
      <c r="C21" s="415" t="s">
        <v>280</v>
      </c>
      <c r="D21" s="22">
        <v>10794</v>
      </c>
      <c r="E21" s="22">
        <v>100960</v>
      </c>
      <c r="F21" s="22">
        <v>33800</v>
      </c>
      <c r="G21" s="22">
        <f t="shared" si="0"/>
        <v>67160</v>
      </c>
    </row>
    <row r="22" spans="1:7">
      <c r="A22" s="382" t="s">
        <v>264</v>
      </c>
      <c r="B22" s="387">
        <f t="shared" si="1"/>
        <v>44559</v>
      </c>
      <c r="C22" s="415" t="s">
        <v>313</v>
      </c>
      <c r="D22" s="22">
        <v>10798</v>
      </c>
      <c r="E22" s="22">
        <v>101310</v>
      </c>
      <c r="F22" s="22">
        <v>33080</v>
      </c>
      <c r="G22" s="22">
        <f t="shared" si="0"/>
        <v>68230</v>
      </c>
    </row>
    <row r="23" spans="1:7">
      <c r="A23" s="382" t="s">
        <v>264</v>
      </c>
      <c r="B23" s="387">
        <f t="shared" si="1"/>
        <v>44559</v>
      </c>
      <c r="C23" s="415" t="s">
        <v>327</v>
      </c>
      <c r="D23" s="22">
        <v>10799</v>
      </c>
      <c r="E23" s="22">
        <v>99820</v>
      </c>
      <c r="F23" s="22">
        <v>34420</v>
      </c>
      <c r="G23" s="22">
        <f t="shared" si="0"/>
        <v>65400</v>
      </c>
    </row>
    <row r="24" spans="1:7">
      <c r="A24" s="382" t="s">
        <v>264</v>
      </c>
      <c r="B24" s="387">
        <f t="shared" si="1"/>
        <v>44559</v>
      </c>
      <c r="C24" s="415" t="s">
        <v>328</v>
      </c>
      <c r="D24" s="22">
        <v>10807</v>
      </c>
      <c r="E24" s="22">
        <v>93620</v>
      </c>
      <c r="F24" s="22">
        <v>34000</v>
      </c>
      <c r="G24" s="22">
        <f t="shared" si="0"/>
        <v>59620</v>
      </c>
    </row>
    <row r="25" spans="1:7">
      <c r="A25" s="331" t="s">
        <v>269</v>
      </c>
      <c r="B25" s="387">
        <f t="shared" si="1"/>
        <v>44559</v>
      </c>
      <c r="C25" s="415" t="s">
        <v>294</v>
      </c>
      <c r="D25" s="22">
        <v>10809</v>
      </c>
      <c r="E25" s="22">
        <v>99640</v>
      </c>
      <c r="F25" s="22">
        <v>36420</v>
      </c>
      <c r="G25" s="22">
        <f t="shared" si="0"/>
        <v>63220</v>
      </c>
    </row>
    <row r="26" spans="1:7">
      <c r="A26" s="331" t="s">
        <v>269</v>
      </c>
      <c r="B26" s="387">
        <f t="shared" si="1"/>
        <v>44559</v>
      </c>
      <c r="C26" s="415" t="s">
        <v>329</v>
      </c>
      <c r="D26" s="22">
        <v>10787</v>
      </c>
      <c r="E26" s="22">
        <v>92200</v>
      </c>
      <c r="F26" s="22">
        <v>34240</v>
      </c>
      <c r="G26" s="22">
        <f t="shared" si="0"/>
        <v>57960</v>
      </c>
    </row>
    <row r="27" spans="1:7">
      <c r="A27" s="331" t="s">
        <v>269</v>
      </c>
      <c r="B27" s="387">
        <f t="shared" si="1"/>
        <v>44559</v>
      </c>
      <c r="C27" s="415" t="s">
        <v>330</v>
      </c>
      <c r="D27" s="22">
        <v>10788</v>
      </c>
      <c r="E27" s="22">
        <v>93140</v>
      </c>
      <c r="F27" s="22">
        <v>32800</v>
      </c>
      <c r="G27" s="22">
        <f t="shared" si="0"/>
        <v>60340</v>
      </c>
    </row>
    <row r="28" spans="1:7">
      <c r="A28" s="331" t="s">
        <v>269</v>
      </c>
      <c r="B28" s="387">
        <f t="shared" si="1"/>
        <v>44559</v>
      </c>
      <c r="C28" s="415" t="s">
        <v>214</v>
      </c>
      <c r="D28" s="22">
        <v>10781</v>
      </c>
      <c r="E28" s="22">
        <v>94460</v>
      </c>
      <c r="F28" s="22">
        <v>35840</v>
      </c>
      <c r="G28" s="22">
        <f t="shared" si="0"/>
        <v>58620</v>
      </c>
    </row>
    <row r="29" spans="1:7">
      <c r="A29" s="331" t="s">
        <v>269</v>
      </c>
      <c r="B29" s="387">
        <f t="shared" si="1"/>
        <v>44559</v>
      </c>
      <c r="C29" s="415" t="s">
        <v>214</v>
      </c>
      <c r="D29" s="22">
        <v>10797</v>
      </c>
      <c r="E29" s="22">
        <v>92260</v>
      </c>
      <c r="F29" s="22">
        <v>35100</v>
      </c>
      <c r="G29" s="22">
        <f t="shared" si="0"/>
        <v>57160</v>
      </c>
    </row>
    <row r="30" spans="1:7">
      <c r="A30" s="382" t="s">
        <v>264</v>
      </c>
      <c r="B30" s="387">
        <f t="shared" si="1"/>
        <v>44559</v>
      </c>
      <c r="C30" s="415" t="s">
        <v>215</v>
      </c>
      <c r="D30" s="22">
        <v>10813</v>
      </c>
      <c r="E30" s="22">
        <v>97380</v>
      </c>
      <c r="F30" s="22">
        <v>34700</v>
      </c>
      <c r="G30" s="22">
        <f t="shared" si="0"/>
        <v>62680</v>
      </c>
    </row>
    <row r="31" spans="1:7">
      <c r="A31" s="382" t="s">
        <v>264</v>
      </c>
      <c r="B31" s="387">
        <f t="shared" si="1"/>
        <v>44559</v>
      </c>
      <c r="C31" s="415" t="s">
        <v>215</v>
      </c>
      <c r="D31" s="22">
        <v>10793</v>
      </c>
      <c r="E31" s="22">
        <v>100840</v>
      </c>
      <c r="F31" s="22">
        <v>35080</v>
      </c>
      <c r="G31" s="22">
        <f t="shared" si="0"/>
        <v>65760</v>
      </c>
    </row>
    <row r="32" spans="1:7">
      <c r="A32" s="382" t="s">
        <v>264</v>
      </c>
      <c r="B32" s="387">
        <f t="shared" si="1"/>
        <v>44559</v>
      </c>
      <c r="C32" s="415" t="s">
        <v>212</v>
      </c>
      <c r="D32" s="22">
        <v>10773</v>
      </c>
      <c r="E32" s="22">
        <v>92840</v>
      </c>
      <c r="F32" s="22">
        <v>34400</v>
      </c>
      <c r="G32" s="22">
        <f t="shared" si="0"/>
        <v>58440</v>
      </c>
    </row>
    <row r="33" spans="1:10">
      <c r="A33" s="331" t="s">
        <v>269</v>
      </c>
      <c r="B33" s="387">
        <f t="shared" si="1"/>
        <v>44559</v>
      </c>
      <c r="C33" s="415" t="s">
        <v>191</v>
      </c>
      <c r="D33" s="22">
        <v>10776</v>
      </c>
      <c r="E33" s="22">
        <v>108720</v>
      </c>
      <c r="F33" s="22">
        <v>34320</v>
      </c>
      <c r="G33" s="22">
        <f t="shared" si="0"/>
        <v>74400</v>
      </c>
    </row>
    <row r="34" spans="1:10">
      <c r="A34" s="382" t="s">
        <v>264</v>
      </c>
      <c r="B34" s="387">
        <f t="shared" si="1"/>
        <v>44559</v>
      </c>
      <c r="C34" s="415" t="s">
        <v>255</v>
      </c>
      <c r="D34" s="22">
        <v>10780</v>
      </c>
      <c r="E34" s="22">
        <v>92400</v>
      </c>
      <c r="F34" s="22">
        <v>33580</v>
      </c>
      <c r="G34" s="22">
        <f t="shared" si="0"/>
        <v>58820</v>
      </c>
    </row>
    <row r="35" spans="1:10">
      <c r="A35" s="382" t="s">
        <v>264</v>
      </c>
      <c r="B35" s="387">
        <f t="shared" si="1"/>
        <v>44559</v>
      </c>
      <c r="C35" s="415" t="s">
        <v>212</v>
      </c>
      <c r="D35" s="22">
        <v>10786</v>
      </c>
      <c r="E35" s="22">
        <v>101520</v>
      </c>
      <c r="F35" s="22">
        <v>33680</v>
      </c>
      <c r="G35" s="22">
        <f t="shared" si="0"/>
        <v>67840</v>
      </c>
    </row>
    <row r="36" spans="1:10">
      <c r="A36" s="382" t="s">
        <v>264</v>
      </c>
      <c r="B36" s="387">
        <f t="shared" si="1"/>
        <v>44559</v>
      </c>
      <c r="C36" s="415" t="s">
        <v>255</v>
      </c>
      <c r="D36" s="22">
        <v>10803</v>
      </c>
      <c r="E36" s="22">
        <v>94040</v>
      </c>
      <c r="F36" s="22">
        <v>33640</v>
      </c>
      <c r="G36" s="22">
        <f t="shared" si="0"/>
        <v>60400</v>
      </c>
    </row>
    <row r="37" spans="1:10">
      <c r="A37" s="331" t="s">
        <v>269</v>
      </c>
      <c r="B37" s="387">
        <f t="shared" si="1"/>
        <v>44559</v>
      </c>
      <c r="C37" s="415" t="s">
        <v>191</v>
      </c>
      <c r="D37" s="22">
        <v>10806</v>
      </c>
      <c r="E37" s="22">
        <v>104220</v>
      </c>
      <c r="F37" s="22">
        <v>35640</v>
      </c>
      <c r="G37" s="22">
        <f t="shared" si="0"/>
        <v>68580</v>
      </c>
      <c r="I37" s="37">
        <f>SUM(G1:G37)</f>
        <v>2359250</v>
      </c>
    </row>
    <row r="38" spans="1:10">
      <c r="A38" s="382" t="s">
        <v>264</v>
      </c>
      <c r="B38" s="387">
        <f t="shared" si="1"/>
        <v>44559</v>
      </c>
      <c r="C38" s="63" t="s">
        <v>331</v>
      </c>
      <c r="D38" s="22">
        <v>10800</v>
      </c>
      <c r="E38" s="22">
        <v>82140</v>
      </c>
      <c r="F38" s="22">
        <v>29140</v>
      </c>
      <c r="G38" s="22">
        <f t="shared" si="0"/>
        <v>53000</v>
      </c>
    </row>
    <row r="39" spans="1:10">
      <c r="A39" s="382" t="s">
        <v>264</v>
      </c>
      <c r="B39" s="387">
        <f t="shared" si="1"/>
        <v>44559</v>
      </c>
      <c r="C39" s="63" t="s">
        <v>332</v>
      </c>
      <c r="D39" s="22">
        <v>10801</v>
      </c>
      <c r="E39" s="22">
        <v>81800</v>
      </c>
      <c r="F39" s="22">
        <v>27160</v>
      </c>
      <c r="G39" s="22">
        <f t="shared" si="0"/>
        <v>54640</v>
      </c>
    </row>
    <row r="40" spans="1:10">
      <c r="A40" s="382" t="s">
        <v>264</v>
      </c>
      <c r="B40" s="387">
        <f t="shared" si="1"/>
        <v>44559</v>
      </c>
      <c r="C40" s="63" t="s">
        <v>333</v>
      </c>
      <c r="D40" s="22">
        <v>10804</v>
      </c>
      <c r="E40" s="22">
        <v>90540</v>
      </c>
      <c r="F40" s="22">
        <v>28520</v>
      </c>
      <c r="G40" s="22">
        <f t="shared" si="0"/>
        <v>62020</v>
      </c>
    </row>
    <row r="41" spans="1:10">
      <c r="A41" s="382" t="s">
        <v>264</v>
      </c>
      <c r="B41" s="387">
        <f t="shared" si="1"/>
        <v>44559</v>
      </c>
      <c r="C41" s="63" t="s">
        <v>334</v>
      </c>
      <c r="D41" s="22">
        <v>10811</v>
      </c>
      <c r="E41" s="22">
        <v>84300</v>
      </c>
      <c r="F41" s="22">
        <v>28120</v>
      </c>
      <c r="G41" s="22">
        <f t="shared" si="0"/>
        <v>56180</v>
      </c>
      <c r="I41" s="37">
        <f>SUM(G38:G41)</f>
        <v>225840</v>
      </c>
    </row>
    <row r="43" spans="1:10">
      <c r="G43" s="80">
        <f>SUM(G1:G41)</f>
        <v>2585090</v>
      </c>
      <c r="H43" s="81"/>
      <c r="I43" s="80">
        <f>SUM(I1:I41)</f>
        <v>2585090</v>
      </c>
      <c r="J43" s="81" t="s">
        <v>99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25" sqref="J25"/>
    </sheetView>
  </sheetViews>
  <sheetFormatPr defaultRowHeight="14.4"/>
  <cols>
    <col min="1" max="1" width="24.6640625" customWidth="1"/>
    <col min="2" max="2" width="12.77734375" customWidth="1"/>
    <col min="3" max="3" width="15.44140625" customWidth="1"/>
    <col min="5" max="5" width="12.88671875" customWidth="1"/>
    <col min="7" max="7" width="12.5546875" bestFit="1" customWidth="1"/>
    <col min="9" max="9" width="12.5546875" bestFit="1" customWidth="1"/>
  </cols>
  <sheetData>
    <row r="1" spans="1:9">
      <c r="A1" s="382" t="s">
        <v>264</v>
      </c>
      <c r="B1" s="51">
        <v>44560</v>
      </c>
      <c r="C1" s="28" t="s">
        <v>292</v>
      </c>
      <c r="D1" s="22">
        <v>10816</v>
      </c>
      <c r="E1" s="22">
        <v>98120</v>
      </c>
      <c r="F1" s="22">
        <v>32800</v>
      </c>
      <c r="G1" s="22">
        <v>65320</v>
      </c>
    </row>
    <row r="2" spans="1:9">
      <c r="A2" s="331" t="s">
        <v>269</v>
      </c>
      <c r="B2" s="51">
        <v>44560</v>
      </c>
      <c r="C2" s="28" t="s">
        <v>313</v>
      </c>
      <c r="D2" s="22">
        <v>10825</v>
      </c>
      <c r="E2" s="22">
        <v>92440</v>
      </c>
      <c r="F2" s="22">
        <v>34180</v>
      </c>
      <c r="G2" s="22">
        <v>58260</v>
      </c>
    </row>
    <row r="3" spans="1:9">
      <c r="A3" s="382" t="s">
        <v>264</v>
      </c>
      <c r="B3" s="51">
        <v>44560</v>
      </c>
      <c r="C3" s="28" t="s">
        <v>335</v>
      </c>
      <c r="D3" s="22">
        <v>10828</v>
      </c>
      <c r="E3" s="22">
        <v>102060</v>
      </c>
      <c r="F3" s="22">
        <v>33340</v>
      </c>
      <c r="G3" s="22">
        <v>68720</v>
      </c>
    </row>
    <row r="4" spans="1:9">
      <c r="A4" s="382" t="s">
        <v>264</v>
      </c>
      <c r="B4" s="51">
        <v>44560</v>
      </c>
      <c r="C4" s="28" t="s">
        <v>294</v>
      </c>
      <c r="D4" s="22">
        <v>10836</v>
      </c>
      <c r="E4" s="22">
        <v>95080</v>
      </c>
      <c r="F4" s="22">
        <v>34060</v>
      </c>
      <c r="G4" s="22">
        <v>61020</v>
      </c>
    </row>
    <row r="5" spans="1:9">
      <c r="A5" s="382" t="s">
        <v>264</v>
      </c>
      <c r="B5" s="51">
        <v>44560</v>
      </c>
      <c r="C5" s="28" t="s">
        <v>336</v>
      </c>
      <c r="D5" s="22">
        <v>10839</v>
      </c>
      <c r="E5" s="22">
        <v>99760</v>
      </c>
      <c r="F5" s="22">
        <v>33540</v>
      </c>
      <c r="G5" s="22">
        <v>66220</v>
      </c>
    </row>
    <row r="6" spans="1:9">
      <c r="A6" s="382" t="s">
        <v>264</v>
      </c>
      <c r="B6" s="51">
        <v>44560</v>
      </c>
      <c r="C6" s="416" t="s">
        <v>216</v>
      </c>
      <c r="D6" s="22">
        <v>10817</v>
      </c>
      <c r="E6" s="22">
        <v>93540</v>
      </c>
      <c r="F6" s="22">
        <v>32780</v>
      </c>
      <c r="G6" s="22">
        <v>60760</v>
      </c>
    </row>
    <row r="7" spans="1:9">
      <c r="A7" s="382" t="s">
        <v>264</v>
      </c>
      <c r="B7" s="51">
        <v>44560</v>
      </c>
      <c r="C7" s="83" t="s">
        <v>289</v>
      </c>
      <c r="D7" s="22">
        <v>10821</v>
      </c>
      <c r="E7" s="22">
        <v>101140</v>
      </c>
      <c r="F7" s="22">
        <v>33380</v>
      </c>
      <c r="G7" s="22">
        <v>67760</v>
      </c>
    </row>
    <row r="8" spans="1:9">
      <c r="A8" s="331" t="s">
        <v>269</v>
      </c>
      <c r="B8" s="51">
        <v>44560</v>
      </c>
      <c r="C8" s="83" t="s">
        <v>290</v>
      </c>
      <c r="D8" s="22">
        <v>10820</v>
      </c>
      <c r="E8" s="22">
        <v>100400</v>
      </c>
      <c r="F8" s="22">
        <v>33660</v>
      </c>
      <c r="G8" s="22">
        <v>66740</v>
      </c>
    </row>
    <row r="9" spans="1:9">
      <c r="A9" s="382" t="s">
        <v>264</v>
      </c>
      <c r="B9" s="51">
        <v>44560</v>
      </c>
      <c r="C9" s="191" t="s">
        <v>212</v>
      </c>
      <c r="D9" s="22">
        <v>10819</v>
      </c>
      <c r="E9" s="22">
        <v>94520</v>
      </c>
      <c r="F9" s="22">
        <v>33180</v>
      </c>
      <c r="G9" s="22">
        <v>61340</v>
      </c>
    </row>
    <row r="10" spans="1:9">
      <c r="A10" s="382" t="s">
        <v>264</v>
      </c>
      <c r="B10" s="51">
        <v>44560</v>
      </c>
      <c r="C10" s="191" t="s">
        <v>191</v>
      </c>
      <c r="D10" s="22">
        <v>10818</v>
      </c>
      <c r="E10" s="22">
        <v>104460</v>
      </c>
      <c r="F10" s="22">
        <v>35920</v>
      </c>
      <c r="G10" s="22">
        <v>68540</v>
      </c>
    </row>
    <row r="11" spans="1:9">
      <c r="A11" s="382" t="s">
        <v>264</v>
      </c>
      <c r="B11" s="51">
        <v>44560</v>
      </c>
      <c r="C11" s="303" t="s">
        <v>215</v>
      </c>
      <c r="D11" s="22">
        <v>10838</v>
      </c>
      <c r="E11" s="22">
        <v>103380</v>
      </c>
      <c r="F11" s="22">
        <v>34520</v>
      </c>
      <c r="G11" s="22">
        <v>68860</v>
      </c>
    </row>
    <row r="12" spans="1:9">
      <c r="A12" s="382" t="s">
        <v>264</v>
      </c>
      <c r="B12" s="51">
        <v>44560</v>
      </c>
      <c r="C12" s="303" t="s">
        <v>215</v>
      </c>
      <c r="D12" s="22">
        <v>10834</v>
      </c>
      <c r="E12" s="22">
        <v>99540</v>
      </c>
      <c r="F12" s="22">
        <v>35160</v>
      </c>
      <c r="G12" s="22">
        <v>64380</v>
      </c>
      <c r="I12" s="37">
        <f>SUM(G1:G12)</f>
        <v>777920</v>
      </c>
    </row>
    <row r="13" spans="1:9">
      <c r="A13" s="62" t="s">
        <v>337</v>
      </c>
      <c r="B13" s="51">
        <v>44560</v>
      </c>
      <c r="C13" s="63" t="s">
        <v>338</v>
      </c>
      <c r="D13" s="48">
        <v>10822</v>
      </c>
      <c r="E13" s="22">
        <v>98140</v>
      </c>
      <c r="F13" s="22">
        <v>32600</v>
      </c>
      <c r="G13" s="48">
        <v>65540</v>
      </c>
    </row>
    <row r="14" spans="1:9">
      <c r="A14" s="62" t="s">
        <v>337</v>
      </c>
      <c r="B14" s="51">
        <v>44560</v>
      </c>
      <c r="C14" s="63" t="s">
        <v>335</v>
      </c>
      <c r="D14" s="48">
        <v>10823</v>
      </c>
      <c r="E14" s="22">
        <v>102180</v>
      </c>
      <c r="F14" s="22">
        <v>33880</v>
      </c>
      <c r="G14" s="48">
        <v>68300</v>
      </c>
    </row>
    <row r="15" spans="1:9">
      <c r="A15" s="62" t="s">
        <v>337</v>
      </c>
      <c r="B15" s="51">
        <v>44560</v>
      </c>
      <c r="C15" s="63" t="s">
        <v>292</v>
      </c>
      <c r="D15" s="48">
        <v>10824</v>
      </c>
      <c r="E15" s="22">
        <v>99360</v>
      </c>
      <c r="F15" s="22">
        <v>32960</v>
      </c>
      <c r="G15" s="48">
        <v>66400</v>
      </c>
    </row>
    <row r="16" spans="1:9">
      <c r="A16" s="62" t="s">
        <v>337</v>
      </c>
      <c r="B16" s="51">
        <v>44560</v>
      </c>
      <c r="C16" s="63" t="s">
        <v>339</v>
      </c>
      <c r="D16" s="48">
        <v>10826</v>
      </c>
      <c r="E16" s="22">
        <v>101240</v>
      </c>
      <c r="F16" s="22">
        <v>35320</v>
      </c>
      <c r="G16" s="48">
        <v>65920</v>
      </c>
    </row>
    <row r="17" spans="1:10">
      <c r="A17" s="62" t="s">
        <v>337</v>
      </c>
      <c r="B17" s="51">
        <v>44560</v>
      </c>
      <c r="C17" s="63" t="s">
        <v>339</v>
      </c>
      <c r="D17" s="48">
        <v>10832</v>
      </c>
      <c r="E17" s="22">
        <v>99720</v>
      </c>
      <c r="F17" s="22">
        <v>35180</v>
      </c>
      <c r="G17" s="48">
        <v>64540</v>
      </c>
      <c r="I17" s="37">
        <f>SUM(G13:G17)</f>
        <v>330700</v>
      </c>
    </row>
    <row r="18" spans="1:10">
      <c r="A18" s="154" t="s">
        <v>340</v>
      </c>
      <c r="B18" s="51">
        <v>44560</v>
      </c>
      <c r="C18" s="33" t="s">
        <v>326</v>
      </c>
      <c r="D18" s="22">
        <v>10827</v>
      </c>
      <c r="E18" s="22">
        <v>82900</v>
      </c>
      <c r="F18" s="22">
        <v>27820</v>
      </c>
      <c r="G18" s="22">
        <v>55080</v>
      </c>
    </row>
    <row r="19" spans="1:10">
      <c r="A19" s="154" t="s">
        <v>340</v>
      </c>
      <c r="B19" s="51">
        <v>44560</v>
      </c>
      <c r="C19" s="33" t="s">
        <v>320</v>
      </c>
      <c r="D19" s="22">
        <v>10829</v>
      </c>
      <c r="E19" s="22">
        <v>89200</v>
      </c>
      <c r="F19" s="22">
        <v>29320</v>
      </c>
      <c r="G19" s="22">
        <v>59880</v>
      </c>
    </row>
    <row r="20" spans="1:10">
      <c r="A20" s="154" t="s">
        <v>340</v>
      </c>
      <c r="B20" s="51">
        <v>44560</v>
      </c>
      <c r="C20" s="33" t="s">
        <v>341</v>
      </c>
      <c r="D20" s="22">
        <v>10830</v>
      </c>
      <c r="E20" s="22">
        <v>82700</v>
      </c>
      <c r="F20" s="22">
        <v>26500</v>
      </c>
      <c r="G20" s="22">
        <v>56200</v>
      </c>
    </row>
    <row r="21" spans="1:10">
      <c r="A21" s="154" t="s">
        <v>340</v>
      </c>
      <c r="B21" s="51">
        <v>44560</v>
      </c>
      <c r="C21" s="33" t="s">
        <v>325</v>
      </c>
      <c r="D21" s="22">
        <v>10831</v>
      </c>
      <c r="E21" s="22">
        <v>82540</v>
      </c>
      <c r="F21" s="22">
        <v>25960</v>
      </c>
      <c r="G21" s="22">
        <v>56580</v>
      </c>
    </row>
    <row r="22" spans="1:10">
      <c r="A22" s="154" t="s">
        <v>340</v>
      </c>
      <c r="B22" s="51">
        <v>44560</v>
      </c>
      <c r="C22" s="33" t="s">
        <v>324</v>
      </c>
      <c r="D22" s="22">
        <v>10833</v>
      </c>
      <c r="E22" s="22">
        <v>84380</v>
      </c>
      <c r="F22" s="22">
        <v>29240</v>
      </c>
      <c r="G22" s="22">
        <v>55140</v>
      </c>
    </row>
    <row r="23" spans="1:10">
      <c r="A23" s="154" t="s">
        <v>340</v>
      </c>
      <c r="B23" s="51">
        <v>44560</v>
      </c>
      <c r="C23" s="33" t="s">
        <v>321</v>
      </c>
      <c r="D23" s="22">
        <v>10835</v>
      </c>
      <c r="E23" s="22">
        <v>84200</v>
      </c>
      <c r="F23" s="22">
        <v>29300</v>
      </c>
      <c r="G23" s="22">
        <v>54900</v>
      </c>
      <c r="I23" s="37">
        <f>SUM(G18:G23)</f>
        <v>337780</v>
      </c>
    </row>
    <row r="24" spans="1:10">
      <c r="C24" s="22"/>
      <c r="D24" s="22"/>
      <c r="E24" s="22"/>
      <c r="F24" s="22"/>
      <c r="G24" s="22"/>
    </row>
    <row r="25" spans="1:10">
      <c r="G25" s="80">
        <f>SUM(G1:G23)</f>
        <v>1446400</v>
      </c>
      <c r="H25" s="81"/>
      <c r="I25" s="80">
        <f>SUM(I1:I23)</f>
        <v>1446400</v>
      </c>
      <c r="J25" s="81" t="s">
        <v>99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workbookViewId="0">
      <selection activeCell="J14" sqref="J14"/>
    </sheetView>
  </sheetViews>
  <sheetFormatPr defaultRowHeight="14.4"/>
  <cols>
    <col min="1" max="1" width="22.88671875" customWidth="1"/>
    <col min="2" max="2" width="11.33203125" customWidth="1"/>
    <col min="5" max="5" width="11.21875" customWidth="1"/>
    <col min="7" max="7" width="11.109375" bestFit="1" customWidth="1"/>
    <col min="9" max="9" width="12.6640625" customWidth="1"/>
  </cols>
  <sheetData>
    <row r="1" spans="1:10">
      <c r="A1" s="382" t="s">
        <v>264</v>
      </c>
      <c r="B1" s="51">
        <v>44561</v>
      </c>
      <c r="C1" s="28" t="s">
        <v>215</v>
      </c>
      <c r="D1" s="22">
        <v>10841</v>
      </c>
      <c r="E1" s="22">
        <v>105100</v>
      </c>
      <c r="F1" s="22">
        <v>35500</v>
      </c>
      <c r="G1" s="22">
        <v>69600</v>
      </c>
    </row>
    <row r="2" spans="1:10">
      <c r="A2" s="382" t="s">
        <v>264</v>
      </c>
      <c r="B2" s="51">
        <v>44561</v>
      </c>
      <c r="C2" s="28" t="s">
        <v>215</v>
      </c>
      <c r="D2" s="22">
        <v>10847</v>
      </c>
      <c r="E2" s="22">
        <v>102520</v>
      </c>
      <c r="F2" s="22">
        <v>33940</v>
      </c>
      <c r="G2" s="22">
        <v>68580</v>
      </c>
    </row>
    <row r="3" spans="1:10">
      <c r="A3" s="382" t="s">
        <v>264</v>
      </c>
      <c r="B3" s="51">
        <v>44561</v>
      </c>
      <c r="C3" s="303" t="s">
        <v>292</v>
      </c>
      <c r="D3" s="22">
        <v>10840</v>
      </c>
      <c r="E3" s="22">
        <v>101380</v>
      </c>
      <c r="F3" s="22">
        <v>32860</v>
      </c>
      <c r="G3" s="22">
        <v>68520</v>
      </c>
    </row>
    <row r="4" spans="1:10">
      <c r="A4" s="382" t="s">
        <v>264</v>
      </c>
      <c r="B4" s="51">
        <v>44561</v>
      </c>
      <c r="C4" s="303" t="s">
        <v>338</v>
      </c>
      <c r="D4" s="22">
        <v>10842</v>
      </c>
      <c r="E4" s="22">
        <v>97700</v>
      </c>
      <c r="F4" s="22">
        <v>33300</v>
      </c>
      <c r="G4" s="22">
        <v>64400</v>
      </c>
    </row>
    <row r="5" spans="1:10">
      <c r="A5" s="382" t="s">
        <v>264</v>
      </c>
      <c r="B5" s="51">
        <v>44561</v>
      </c>
      <c r="C5" s="303" t="s">
        <v>295</v>
      </c>
      <c r="D5" s="22">
        <v>10843</v>
      </c>
      <c r="E5" s="22">
        <v>99320</v>
      </c>
      <c r="F5" s="22">
        <v>34380</v>
      </c>
      <c r="G5" s="22">
        <v>64940</v>
      </c>
    </row>
    <row r="6" spans="1:10">
      <c r="A6" s="382" t="s">
        <v>264</v>
      </c>
      <c r="B6" s="51">
        <v>44561</v>
      </c>
      <c r="C6" s="303" t="s">
        <v>296</v>
      </c>
      <c r="D6" s="22">
        <v>10844</v>
      </c>
      <c r="E6" s="22">
        <v>101940</v>
      </c>
      <c r="F6" s="22">
        <v>33860</v>
      </c>
      <c r="G6" s="22">
        <v>68080</v>
      </c>
    </row>
    <row r="7" spans="1:10">
      <c r="A7" s="339" t="s">
        <v>269</v>
      </c>
      <c r="B7" s="51">
        <v>44561</v>
      </c>
      <c r="C7" s="303" t="s">
        <v>297</v>
      </c>
      <c r="D7" s="22">
        <v>10845</v>
      </c>
      <c r="E7" s="22">
        <v>97840</v>
      </c>
      <c r="F7" s="22">
        <v>34980</v>
      </c>
      <c r="G7" s="22">
        <v>62860</v>
      </c>
    </row>
    <row r="8" spans="1:10">
      <c r="A8" s="382" t="s">
        <v>264</v>
      </c>
      <c r="B8" s="51">
        <v>44561</v>
      </c>
      <c r="C8" s="303" t="s">
        <v>292</v>
      </c>
      <c r="D8" s="22">
        <v>10846</v>
      </c>
      <c r="E8" s="22">
        <v>97760</v>
      </c>
      <c r="F8" s="22">
        <v>32460</v>
      </c>
      <c r="G8" s="22">
        <v>65300</v>
      </c>
    </row>
    <row r="9" spans="1:10">
      <c r="A9" s="382" t="s">
        <v>264</v>
      </c>
      <c r="B9" s="51">
        <v>44561</v>
      </c>
      <c r="C9" s="303" t="s">
        <v>294</v>
      </c>
      <c r="D9" s="22">
        <v>10848</v>
      </c>
      <c r="E9" s="22">
        <v>94540</v>
      </c>
      <c r="F9" s="22">
        <v>32720</v>
      </c>
      <c r="G9" s="22">
        <v>61820</v>
      </c>
    </row>
    <row r="10" spans="1:10">
      <c r="A10" s="382" t="s">
        <v>264</v>
      </c>
      <c r="B10" s="51">
        <v>44561</v>
      </c>
      <c r="C10" s="303" t="s">
        <v>342</v>
      </c>
      <c r="D10" s="22">
        <v>10849</v>
      </c>
      <c r="E10" s="22">
        <v>95540</v>
      </c>
      <c r="F10" s="22">
        <v>30940</v>
      </c>
      <c r="G10" s="22">
        <v>64600</v>
      </c>
    </row>
    <row r="11" spans="1:10">
      <c r="A11" s="382" t="s">
        <v>264</v>
      </c>
      <c r="B11" s="51">
        <v>44561</v>
      </c>
      <c r="C11" s="303" t="s">
        <v>295</v>
      </c>
      <c r="D11" s="22">
        <v>10850</v>
      </c>
      <c r="E11" s="22">
        <v>98800</v>
      </c>
      <c r="F11" s="22">
        <v>32480</v>
      </c>
      <c r="G11" s="22">
        <v>66320</v>
      </c>
    </row>
    <row r="12" spans="1:10">
      <c r="A12" s="382" t="s">
        <v>264</v>
      </c>
      <c r="B12" s="51">
        <v>44561</v>
      </c>
      <c r="C12" s="303" t="s">
        <v>295</v>
      </c>
      <c r="D12" s="22">
        <v>10851</v>
      </c>
      <c r="E12" s="22">
        <v>98940</v>
      </c>
      <c r="F12" s="22">
        <v>33060</v>
      </c>
      <c r="G12" s="22">
        <v>65880</v>
      </c>
      <c r="I12" s="37">
        <f>SUM(G1:G12)</f>
        <v>790900</v>
      </c>
    </row>
    <row r="13" spans="1:10">
      <c r="C13" s="22"/>
      <c r="D13" s="22"/>
      <c r="E13" s="22"/>
      <c r="F13" s="22"/>
      <c r="G13" s="22"/>
    </row>
    <row r="14" spans="1:10">
      <c r="G14" s="80">
        <f>SUM(G1:G12)</f>
        <v>790900</v>
      </c>
      <c r="H14" s="81"/>
      <c r="I14" s="80">
        <f>SUM(I1:I12)</f>
        <v>790900</v>
      </c>
      <c r="J14" s="81" t="s">
        <v>99</v>
      </c>
    </row>
  </sheetData>
  <pageMargins left="0.7" right="0.7" top="0.75" bottom="0.75" header="0.3" footer="0.3"/>
  <pageSetup scale="79" orientation="portrait" horizontalDpi="0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selection activeCell="I17" sqref="I17"/>
    </sheetView>
  </sheetViews>
  <sheetFormatPr defaultRowHeight="14.4"/>
  <cols>
    <col min="1" max="1" width="24.109375" customWidth="1"/>
    <col min="3" max="3" width="18.5546875" customWidth="1"/>
    <col min="5" max="5" width="11" customWidth="1"/>
    <col min="7" max="7" width="11.44140625" customWidth="1"/>
    <col min="9" max="9" width="11.109375" bestFit="1" customWidth="1"/>
  </cols>
  <sheetData>
    <row r="1" spans="1:10">
      <c r="A1" s="382" t="s">
        <v>264</v>
      </c>
      <c r="B1" s="119">
        <v>44562</v>
      </c>
      <c r="C1" s="417" t="s">
        <v>215</v>
      </c>
      <c r="D1" s="22">
        <v>10853</v>
      </c>
      <c r="E1" s="22">
        <v>102100</v>
      </c>
      <c r="F1" s="22">
        <v>34180</v>
      </c>
      <c r="G1" s="418">
        <v>67920</v>
      </c>
    </row>
    <row r="2" spans="1:10">
      <c r="A2" s="382" t="s">
        <v>264</v>
      </c>
      <c r="B2" s="51">
        <v>44562</v>
      </c>
      <c r="C2" s="417" t="s">
        <v>215</v>
      </c>
      <c r="D2" s="22">
        <v>10854</v>
      </c>
      <c r="E2" s="22">
        <v>100840</v>
      </c>
      <c r="F2" s="22">
        <v>35680</v>
      </c>
      <c r="G2" s="418">
        <v>65160</v>
      </c>
    </row>
    <row r="3" spans="1:10">
      <c r="A3" s="382" t="s">
        <v>264</v>
      </c>
      <c r="B3" s="51">
        <v>44562</v>
      </c>
      <c r="C3" s="417" t="s">
        <v>215</v>
      </c>
      <c r="D3" s="22">
        <v>10855</v>
      </c>
      <c r="E3" s="22">
        <v>102600</v>
      </c>
      <c r="F3" s="22">
        <v>35400</v>
      </c>
      <c r="G3" s="418">
        <v>67200</v>
      </c>
      <c r="I3" s="37">
        <f>SUM(G1:G3)</f>
        <v>200280</v>
      </c>
    </row>
    <row r="4" spans="1:10">
      <c r="A4" s="382" t="s">
        <v>264</v>
      </c>
      <c r="B4" s="51">
        <v>44562</v>
      </c>
      <c r="C4" s="35" t="s">
        <v>291</v>
      </c>
      <c r="D4" s="22">
        <v>10856</v>
      </c>
      <c r="E4" s="22">
        <v>101140</v>
      </c>
      <c r="F4" s="22">
        <v>33440</v>
      </c>
      <c r="G4" s="418">
        <v>67700</v>
      </c>
      <c r="I4" s="22">
        <f>G4</f>
        <v>67700</v>
      </c>
    </row>
    <row r="5" spans="1:10">
      <c r="A5" s="382" t="s">
        <v>264</v>
      </c>
      <c r="B5" s="51">
        <v>44562</v>
      </c>
      <c r="C5" s="416" t="s">
        <v>273</v>
      </c>
      <c r="D5" s="22">
        <v>10857</v>
      </c>
      <c r="E5" s="22">
        <v>101300</v>
      </c>
      <c r="F5" s="22">
        <v>32860</v>
      </c>
      <c r="G5" s="418">
        <v>68440</v>
      </c>
    </row>
    <row r="6" spans="1:10">
      <c r="A6" s="382" t="s">
        <v>264</v>
      </c>
      <c r="B6" s="51">
        <v>44562</v>
      </c>
      <c r="C6" s="416" t="s">
        <v>275</v>
      </c>
      <c r="D6" s="22">
        <v>10858</v>
      </c>
      <c r="E6" s="22">
        <v>101200</v>
      </c>
      <c r="F6" s="22">
        <v>33500</v>
      </c>
      <c r="G6" s="418">
        <v>67700</v>
      </c>
    </row>
    <row r="7" spans="1:10">
      <c r="A7" s="382" t="s">
        <v>264</v>
      </c>
      <c r="B7" s="51">
        <v>44562</v>
      </c>
      <c r="C7" s="416" t="s">
        <v>304</v>
      </c>
      <c r="D7" s="22">
        <v>10859</v>
      </c>
      <c r="E7" s="22">
        <v>93100</v>
      </c>
      <c r="F7" s="22">
        <v>31660</v>
      </c>
      <c r="G7" s="418">
        <v>61440</v>
      </c>
    </row>
    <row r="8" spans="1:10">
      <c r="A8" s="382" t="s">
        <v>264</v>
      </c>
      <c r="B8" s="51">
        <v>44562</v>
      </c>
      <c r="C8" s="416" t="s">
        <v>290</v>
      </c>
      <c r="D8" s="22">
        <v>10860</v>
      </c>
      <c r="E8" s="22">
        <v>102000</v>
      </c>
      <c r="F8" s="22">
        <v>33600</v>
      </c>
      <c r="G8" s="418">
        <v>68400</v>
      </c>
      <c r="I8" s="37">
        <f>SUM(G5:G8)</f>
        <v>265980</v>
      </c>
    </row>
    <row r="9" spans="1:10">
      <c r="C9" s="22"/>
      <c r="D9" s="22"/>
      <c r="E9" s="22"/>
      <c r="F9" s="22"/>
      <c r="G9" s="22"/>
    </row>
    <row r="10" spans="1:10">
      <c r="G10" s="89">
        <f>SUM(G1:G8)</f>
        <v>533960</v>
      </c>
      <c r="H10" s="81"/>
      <c r="I10" s="89">
        <f>SUM(I3:I8)</f>
        <v>533960</v>
      </c>
      <c r="J10" s="81" t="s">
        <v>99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:J30"/>
  <sheetViews>
    <sheetView topLeftCell="A10" workbookViewId="0">
      <selection activeCell="J30" sqref="J30"/>
    </sheetView>
  </sheetViews>
  <sheetFormatPr defaultRowHeight="14.4"/>
  <cols>
    <col min="1" max="1" width="22.109375" customWidth="1"/>
    <col min="3" max="3" width="19.33203125" customWidth="1"/>
    <col min="5" max="5" width="13.5546875" customWidth="1"/>
    <col min="7" max="7" width="13.33203125" customWidth="1"/>
    <col min="9" max="9" width="13.5546875" customWidth="1"/>
  </cols>
  <sheetData>
    <row r="1" spans="1:9">
      <c r="A1" s="382" t="s">
        <v>264</v>
      </c>
      <c r="B1" s="119">
        <v>44563</v>
      </c>
      <c r="C1" s="83" t="s">
        <v>215</v>
      </c>
      <c r="D1" s="22">
        <v>10866</v>
      </c>
      <c r="E1" s="22">
        <v>103400</v>
      </c>
      <c r="F1" s="22">
        <v>35240</v>
      </c>
      <c r="G1" s="418">
        <v>68160</v>
      </c>
    </row>
    <row r="2" spans="1:9">
      <c r="A2" s="382" t="s">
        <v>264</v>
      </c>
      <c r="B2" s="51">
        <v>44563</v>
      </c>
      <c r="C2" s="83" t="s">
        <v>215</v>
      </c>
      <c r="D2" s="22">
        <v>10879</v>
      </c>
      <c r="E2" s="22">
        <v>102540</v>
      </c>
      <c r="F2" s="22">
        <v>34920</v>
      </c>
      <c r="G2" s="418">
        <v>67620</v>
      </c>
    </row>
    <row r="3" spans="1:9">
      <c r="A3" s="382" t="s">
        <v>264</v>
      </c>
      <c r="B3" s="51">
        <v>44563</v>
      </c>
      <c r="C3" s="83" t="s">
        <v>215</v>
      </c>
      <c r="D3" s="22">
        <v>10887</v>
      </c>
      <c r="E3" s="22">
        <v>101240</v>
      </c>
      <c r="F3" s="22">
        <v>34600</v>
      </c>
      <c r="G3" s="418">
        <v>66640</v>
      </c>
      <c r="I3" s="37">
        <f>SUM(G1:G3)</f>
        <v>202420</v>
      </c>
    </row>
    <row r="4" spans="1:9">
      <c r="A4" s="382" t="s">
        <v>264</v>
      </c>
      <c r="B4" s="51">
        <v>44563</v>
      </c>
      <c r="C4" s="306" t="s">
        <v>289</v>
      </c>
      <c r="D4" s="22">
        <v>10863</v>
      </c>
      <c r="E4" s="22">
        <v>100200</v>
      </c>
      <c r="F4" s="22">
        <v>33260</v>
      </c>
      <c r="G4" s="418">
        <v>66940</v>
      </c>
    </row>
    <row r="5" spans="1:9">
      <c r="A5" s="382" t="s">
        <v>264</v>
      </c>
      <c r="B5" s="51">
        <v>44563</v>
      </c>
      <c r="C5" s="306" t="s">
        <v>275</v>
      </c>
      <c r="D5" s="22">
        <v>10870</v>
      </c>
      <c r="E5" s="22">
        <v>101000</v>
      </c>
      <c r="F5" s="22">
        <v>33640</v>
      </c>
      <c r="G5" s="418">
        <v>67360</v>
      </c>
    </row>
    <row r="6" spans="1:9">
      <c r="A6" s="382" t="s">
        <v>264</v>
      </c>
      <c r="B6" s="51">
        <v>44563</v>
      </c>
      <c r="C6" s="306" t="s">
        <v>290</v>
      </c>
      <c r="D6" s="22">
        <v>10872</v>
      </c>
      <c r="E6" s="22">
        <v>101080</v>
      </c>
      <c r="F6" s="22">
        <v>34520</v>
      </c>
      <c r="G6" s="418">
        <v>66560</v>
      </c>
    </row>
    <row r="7" spans="1:9">
      <c r="A7" s="382" t="s">
        <v>264</v>
      </c>
      <c r="B7" s="51">
        <v>44563</v>
      </c>
      <c r="C7" s="306" t="s">
        <v>289</v>
      </c>
      <c r="D7" s="22">
        <v>10873</v>
      </c>
      <c r="E7" s="22">
        <v>103380</v>
      </c>
      <c r="F7" s="22">
        <v>33620</v>
      </c>
      <c r="G7" s="418">
        <v>69760</v>
      </c>
    </row>
    <row r="8" spans="1:9">
      <c r="A8" s="382" t="s">
        <v>264</v>
      </c>
      <c r="B8" s="51">
        <v>44563</v>
      </c>
      <c r="C8" s="306" t="s">
        <v>304</v>
      </c>
      <c r="D8" s="22">
        <v>10874</v>
      </c>
      <c r="E8" s="22">
        <v>92000</v>
      </c>
      <c r="F8" s="22">
        <v>31260</v>
      </c>
      <c r="G8" s="418">
        <v>60740</v>
      </c>
    </row>
    <row r="9" spans="1:9">
      <c r="A9" s="382" t="s">
        <v>264</v>
      </c>
      <c r="B9" s="51">
        <v>44563</v>
      </c>
      <c r="C9" s="306" t="s">
        <v>290</v>
      </c>
      <c r="D9" s="22">
        <v>10882</v>
      </c>
      <c r="E9" s="22">
        <v>99880</v>
      </c>
      <c r="F9" s="22">
        <v>33720</v>
      </c>
      <c r="G9" s="418">
        <v>66160</v>
      </c>
    </row>
    <row r="10" spans="1:9">
      <c r="A10" s="382" t="s">
        <v>264</v>
      </c>
      <c r="B10" s="51">
        <v>44563</v>
      </c>
      <c r="C10" s="306" t="s">
        <v>289</v>
      </c>
      <c r="D10" s="22">
        <v>10883</v>
      </c>
      <c r="E10" s="22">
        <v>99400</v>
      </c>
      <c r="F10" s="22">
        <v>33600</v>
      </c>
      <c r="G10" s="418">
        <v>65800</v>
      </c>
    </row>
    <row r="11" spans="1:9">
      <c r="A11" s="382" t="s">
        <v>264</v>
      </c>
      <c r="B11" s="51">
        <v>44563</v>
      </c>
      <c r="C11" s="306" t="s">
        <v>304</v>
      </c>
      <c r="D11" s="22">
        <v>10891</v>
      </c>
      <c r="E11" s="22">
        <v>94580</v>
      </c>
      <c r="F11" s="22">
        <v>30880</v>
      </c>
      <c r="G11" s="418">
        <v>63700</v>
      </c>
    </row>
    <row r="12" spans="1:9">
      <c r="A12" s="382" t="s">
        <v>264</v>
      </c>
      <c r="B12" s="51">
        <v>44563</v>
      </c>
      <c r="C12" s="306" t="s">
        <v>275</v>
      </c>
      <c r="D12" s="22">
        <v>10889</v>
      </c>
      <c r="E12" s="22">
        <v>96260</v>
      </c>
      <c r="F12" s="22">
        <v>32220</v>
      </c>
      <c r="G12" s="418">
        <v>64040</v>
      </c>
      <c r="I12" s="37">
        <f>SUM(G4:G12)</f>
        <v>591060</v>
      </c>
    </row>
    <row r="13" spans="1:9">
      <c r="A13" s="382" t="s">
        <v>264</v>
      </c>
      <c r="B13" s="51">
        <v>44563</v>
      </c>
      <c r="C13" s="419" t="s">
        <v>342</v>
      </c>
      <c r="D13" s="22">
        <v>10864</v>
      </c>
      <c r="E13" s="22">
        <v>97700</v>
      </c>
      <c r="F13" s="22">
        <v>32400</v>
      </c>
      <c r="G13" s="418">
        <v>65300</v>
      </c>
    </row>
    <row r="14" spans="1:9">
      <c r="A14" s="382" t="s">
        <v>264</v>
      </c>
      <c r="B14" s="51">
        <v>44563</v>
      </c>
      <c r="C14" s="419" t="s">
        <v>294</v>
      </c>
      <c r="D14" s="22">
        <v>10865</v>
      </c>
      <c r="E14" s="22">
        <v>97800</v>
      </c>
      <c r="F14" s="22">
        <v>34960</v>
      </c>
      <c r="G14" s="418">
        <v>62840</v>
      </c>
    </row>
    <row r="15" spans="1:9">
      <c r="A15" s="382" t="s">
        <v>264</v>
      </c>
      <c r="B15" s="51">
        <v>44563</v>
      </c>
      <c r="C15" s="419" t="s">
        <v>295</v>
      </c>
      <c r="D15" s="22">
        <v>10867</v>
      </c>
      <c r="E15" s="22">
        <v>98200</v>
      </c>
      <c r="F15" s="22">
        <v>33920</v>
      </c>
      <c r="G15" s="418">
        <v>64280</v>
      </c>
    </row>
    <row r="16" spans="1:9">
      <c r="A16" s="382" t="s">
        <v>264</v>
      </c>
      <c r="B16" s="51">
        <v>44563</v>
      </c>
      <c r="C16" s="419" t="s">
        <v>291</v>
      </c>
      <c r="D16" s="22">
        <v>10868</v>
      </c>
      <c r="E16" s="22">
        <v>101720</v>
      </c>
      <c r="F16" s="22">
        <v>33460</v>
      </c>
      <c r="G16" s="418">
        <v>68260</v>
      </c>
    </row>
    <row r="17" spans="1:10">
      <c r="A17" s="382" t="s">
        <v>264</v>
      </c>
      <c r="B17" s="51">
        <v>44563</v>
      </c>
      <c r="C17" s="419" t="s">
        <v>296</v>
      </c>
      <c r="D17" s="22">
        <v>10869</v>
      </c>
      <c r="E17" s="22">
        <v>100500</v>
      </c>
      <c r="F17" s="22">
        <v>33660</v>
      </c>
      <c r="G17" s="418">
        <v>66840</v>
      </c>
    </row>
    <row r="18" spans="1:10">
      <c r="A18" s="382" t="s">
        <v>264</v>
      </c>
      <c r="B18" s="51">
        <v>44563</v>
      </c>
      <c r="C18" s="419" t="s">
        <v>297</v>
      </c>
      <c r="D18" s="22">
        <v>10871</v>
      </c>
      <c r="E18" s="22">
        <v>100600</v>
      </c>
      <c r="F18" s="22">
        <v>35000</v>
      </c>
      <c r="G18" s="418">
        <v>65600</v>
      </c>
    </row>
    <row r="19" spans="1:10">
      <c r="A19" s="382" t="s">
        <v>264</v>
      </c>
      <c r="B19" s="51">
        <v>44563</v>
      </c>
      <c r="C19" s="419" t="s">
        <v>342</v>
      </c>
      <c r="D19" s="22">
        <v>10875</v>
      </c>
      <c r="E19" s="22">
        <v>97960</v>
      </c>
      <c r="F19" s="22">
        <v>32420</v>
      </c>
      <c r="G19" s="418">
        <v>65540</v>
      </c>
    </row>
    <row r="20" spans="1:10">
      <c r="A20" s="382" t="s">
        <v>264</v>
      </c>
      <c r="B20" s="51">
        <v>44563</v>
      </c>
      <c r="C20" s="419" t="s">
        <v>294</v>
      </c>
      <c r="D20" s="22">
        <v>10876</v>
      </c>
      <c r="E20" s="22">
        <v>96660</v>
      </c>
      <c r="F20" s="22">
        <v>34760</v>
      </c>
      <c r="G20" s="418">
        <v>61900</v>
      </c>
    </row>
    <row r="21" spans="1:10">
      <c r="A21" s="382" t="s">
        <v>264</v>
      </c>
      <c r="B21" s="51">
        <v>44563</v>
      </c>
      <c r="C21" s="419" t="s">
        <v>295</v>
      </c>
      <c r="D21" s="22">
        <v>10877</v>
      </c>
      <c r="E21" s="22">
        <v>98240</v>
      </c>
      <c r="F21" s="22">
        <v>33560</v>
      </c>
      <c r="G21" s="418">
        <v>64680</v>
      </c>
    </row>
    <row r="22" spans="1:10">
      <c r="A22" s="382" t="s">
        <v>264</v>
      </c>
      <c r="B22" s="51">
        <v>44563</v>
      </c>
      <c r="C22" s="419" t="s">
        <v>291</v>
      </c>
      <c r="D22" s="22">
        <v>10878</v>
      </c>
      <c r="E22" s="22">
        <v>100080</v>
      </c>
      <c r="F22" s="22">
        <v>32900</v>
      </c>
      <c r="G22" s="418">
        <v>67180</v>
      </c>
    </row>
    <row r="23" spans="1:10">
      <c r="A23" s="382" t="s">
        <v>264</v>
      </c>
      <c r="B23" s="51">
        <v>44563</v>
      </c>
      <c r="C23" s="419" t="s">
        <v>296</v>
      </c>
      <c r="D23" s="22">
        <v>10880</v>
      </c>
      <c r="E23" s="22">
        <v>101160</v>
      </c>
      <c r="F23" s="22">
        <v>33400</v>
      </c>
      <c r="G23" s="418">
        <v>67760</v>
      </c>
    </row>
    <row r="24" spans="1:10">
      <c r="A24" s="382" t="s">
        <v>264</v>
      </c>
      <c r="B24" s="51">
        <v>44563</v>
      </c>
      <c r="C24" s="419" t="s">
        <v>297</v>
      </c>
      <c r="D24" s="22">
        <v>10881</v>
      </c>
      <c r="E24" s="22">
        <v>98740</v>
      </c>
      <c r="F24" s="22">
        <v>34940</v>
      </c>
      <c r="G24" s="418">
        <v>63800</v>
      </c>
    </row>
    <row r="25" spans="1:10">
      <c r="A25" s="382" t="s">
        <v>264</v>
      </c>
      <c r="B25" s="51">
        <v>44563</v>
      </c>
      <c r="C25" s="419" t="s">
        <v>342</v>
      </c>
      <c r="D25" s="22">
        <v>10884</v>
      </c>
      <c r="E25" s="22">
        <v>95080</v>
      </c>
      <c r="F25" s="22">
        <v>31920</v>
      </c>
      <c r="G25" s="418">
        <v>63160</v>
      </c>
    </row>
    <row r="26" spans="1:10">
      <c r="A26" s="382" t="s">
        <v>264</v>
      </c>
      <c r="B26" s="51">
        <v>44563</v>
      </c>
      <c r="C26" s="419" t="s">
        <v>294</v>
      </c>
      <c r="D26" s="22">
        <v>10886</v>
      </c>
      <c r="E26" s="22">
        <v>94240</v>
      </c>
      <c r="F26" s="22">
        <v>34380</v>
      </c>
      <c r="G26" s="418">
        <v>59860</v>
      </c>
    </row>
    <row r="27" spans="1:10">
      <c r="A27" s="382" t="s">
        <v>264</v>
      </c>
      <c r="B27" s="51">
        <v>44563</v>
      </c>
      <c r="C27" s="419" t="s">
        <v>292</v>
      </c>
      <c r="D27" s="22">
        <v>10888</v>
      </c>
      <c r="E27" s="22">
        <v>97500</v>
      </c>
      <c r="F27" s="22">
        <v>32220</v>
      </c>
      <c r="G27" s="418">
        <v>65280</v>
      </c>
    </row>
    <row r="28" spans="1:10">
      <c r="A28" s="382" t="s">
        <v>264</v>
      </c>
      <c r="B28" s="51">
        <v>44563</v>
      </c>
      <c r="C28" s="419" t="s">
        <v>291</v>
      </c>
      <c r="D28" s="22">
        <v>10892</v>
      </c>
      <c r="E28" s="22">
        <v>102560</v>
      </c>
      <c r="F28" s="22">
        <v>33440</v>
      </c>
      <c r="G28" s="418">
        <v>69120</v>
      </c>
      <c r="I28" s="37">
        <f>SUM(G13:G28)</f>
        <v>1041400</v>
      </c>
    </row>
    <row r="29" spans="1:10">
      <c r="C29" s="22"/>
      <c r="D29" s="22"/>
      <c r="E29" s="22"/>
      <c r="F29" s="22"/>
      <c r="G29" s="22"/>
    </row>
    <row r="30" spans="1:10">
      <c r="G30" s="80">
        <f>SUM(G1:G28)</f>
        <v>1834880</v>
      </c>
      <c r="H30" s="81"/>
      <c r="I30" s="80">
        <f>SUM(I1:I28)</f>
        <v>1834880</v>
      </c>
      <c r="J30" s="81" t="s">
        <v>99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:J41"/>
  <sheetViews>
    <sheetView topLeftCell="A13" workbookViewId="0">
      <selection activeCell="J41" sqref="J41"/>
    </sheetView>
  </sheetViews>
  <sheetFormatPr defaultRowHeight="14.4"/>
  <cols>
    <col min="1" max="1" width="23.33203125" customWidth="1"/>
    <col min="2" max="2" width="11.88671875" customWidth="1"/>
    <col min="3" max="3" width="16.77734375" customWidth="1"/>
    <col min="5" max="5" width="11" customWidth="1"/>
    <col min="7" max="7" width="12.5546875" bestFit="1" customWidth="1"/>
    <col min="9" max="9" width="12.33203125" customWidth="1"/>
  </cols>
  <sheetData>
    <row r="1" spans="1:7">
      <c r="A1" s="382" t="s">
        <v>211</v>
      </c>
      <c r="B1" s="119">
        <v>44564</v>
      </c>
      <c r="C1" s="303" t="s">
        <v>296</v>
      </c>
      <c r="D1" s="22">
        <v>10906</v>
      </c>
      <c r="E1" s="22">
        <v>101650</v>
      </c>
      <c r="F1" s="22">
        <v>33480</v>
      </c>
      <c r="G1" s="418">
        <f t="shared" ref="G1:G39" si="0">E1-F1</f>
        <v>68170</v>
      </c>
    </row>
    <row r="2" spans="1:7">
      <c r="A2" s="382" t="s">
        <v>211</v>
      </c>
      <c r="B2" s="51">
        <v>44564</v>
      </c>
      <c r="C2" s="303" t="s">
        <v>292</v>
      </c>
      <c r="D2" s="22">
        <v>10910</v>
      </c>
      <c r="E2" s="22">
        <v>97920</v>
      </c>
      <c r="F2" s="22">
        <v>32180</v>
      </c>
      <c r="G2" s="418">
        <f t="shared" si="0"/>
        <v>65740</v>
      </c>
    </row>
    <row r="3" spans="1:7">
      <c r="A3" s="382" t="s">
        <v>211</v>
      </c>
      <c r="B3" s="51">
        <v>44564</v>
      </c>
      <c r="C3" s="303" t="s">
        <v>297</v>
      </c>
      <c r="D3" s="22">
        <v>10901</v>
      </c>
      <c r="E3" s="22">
        <v>99220</v>
      </c>
      <c r="F3" s="22">
        <v>35260</v>
      </c>
      <c r="G3" s="418">
        <f t="shared" si="0"/>
        <v>63960</v>
      </c>
    </row>
    <row r="4" spans="1:7">
      <c r="A4" s="382" t="s">
        <v>211</v>
      </c>
      <c r="B4" s="51">
        <v>44564</v>
      </c>
      <c r="C4" s="303" t="s">
        <v>342</v>
      </c>
      <c r="D4" s="22">
        <v>10902</v>
      </c>
      <c r="E4" s="22">
        <v>96820</v>
      </c>
      <c r="F4" s="22">
        <v>32500</v>
      </c>
      <c r="G4" s="418">
        <f t="shared" si="0"/>
        <v>64320</v>
      </c>
    </row>
    <row r="5" spans="1:7">
      <c r="A5" s="382" t="s">
        <v>211</v>
      </c>
      <c r="B5" s="51">
        <v>44564</v>
      </c>
      <c r="C5" s="303" t="s">
        <v>297</v>
      </c>
      <c r="D5" s="22">
        <v>10919</v>
      </c>
      <c r="E5" s="22">
        <v>96460</v>
      </c>
      <c r="F5" s="22">
        <v>34900</v>
      </c>
      <c r="G5" s="418">
        <f t="shared" si="0"/>
        <v>61560</v>
      </c>
    </row>
    <row r="6" spans="1:7">
      <c r="A6" s="382" t="s">
        <v>211</v>
      </c>
      <c r="B6" s="51">
        <v>44564</v>
      </c>
      <c r="C6" s="303" t="s">
        <v>291</v>
      </c>
      <c r="D6" s="22">
        <v>10914</v>
      </c>
      <c r="E6" s="22">
        <v>99540</v>
      </c>
      <c r="F6" s="22">
        <v>32860</v>
      </c>
      <c r="G6" s="418">
        <f t="shared" si="0"/>
        <v>66680</v>
      </c>
    </row>
    <row r="7" spans="1:7">
      <c r="A7" s="382" t="s">
        <v>211</v>
      </c>
      <c r="B7" s="51">
        <v>44564</v>
      </c>
      <c r="C7" s="303" t="s">
        <v>294</v>
      </c>
      <c r="D7" s="22">
        <v>10916</v>
      </c>
      <c r="E7" s="22">
        <v>93760</v>
      </c>
      <c r="F7" s="22">
        <v>33360</v>
      </c>
      <c r="G7" s="418">
        <f t="shared" si="0"/>
        <v>60400</v>
      </c>
    </row>
    <row r="8" spans="1:7">
      <c r="A8" s="382" t="s">
        <v>211</v>
      </c>
      <c r="B8" s="51">
        <v>44564</v>
      </c>
      <c r="C8" s="303" t="s">
        <v>295</v>
      </c>
      <c r="D8" s="22">
        <v>10900</v>
      </c>
      <c r="E8" s="22">
        <v>101800</v>
      </c>
      <c r="F8" s="22">
        <v>33280</v>
      </c>
      <c r="G8" s="418">
        <f t="shared" si="0"/>
        <v>68520</v>
      </c>
    </row>
    <row r="9" spans="1:7">
      <c r="A9" s="382" t="s">
        <v>211</v>
      </c>
      <c r="B9" s="51">
        <v>44564</v>
      </c>
      <c r="C9" s="303" t="s">
        <v>295</v>
      </c>
      <c r="D9" s="22">
        <v>10911</v>
      </c>
      <c r="E9" s="22">
        <v>100840</v>
      </c>
      <c r="F9" s="22">
        <v>33120</v>
      </c>
      <c r="G9" s="418">
        <f t="shared" si="0"/>
        <v>67720</v>
      </c>
    </row>
    <row r="10" spans="1:7">
      <c r="A10" s="382" t="s">
        <v>211</v>
      </c>
      <c r="B10" s="51">
        <v>44564</v>
      </c>
      <c r="C10" s="303" t="s">
        <v>292</v>
      </c>
      <c r="D10" s="22">
        <v>10930</v>
      </c>
      <c r="E10" s="22">
        <v>96500</v>
      </c>
      <c r="F10" s="22">
        <v>32420</v>
      </c>
      <c r="G10" s="418">
        <f t="shared" si="0"/>
        <v>64080</v>
      </c>
    </row>
    <row r="11" spans="1:7">
      <c r="A11" s="382" t="s">
        <v>211</v>
      </c>
      <c r="B11" s="51">
        <v>44564</v>
      </c>
      <c r="C11" s="303" t="s">
        <v>291</v>
      </c>
      <c r="D11" s="22">
        <v>10931</v>
      </c>
      <c r="E11" s="22">
        <v>100640</v>
      </c>
      <c r="F11" s="22">
        <v>33520</v>
      </c>
      <c r="G11" s="418">
        <f t="shared" si="0"/>
        <v>67120</v>
      </c>
    </row>
    <row r="12" spans="1:7">
      <c r="A12" s="382" t="s">
        <v>211</v>
      </c>
      <c r="B12" s="51">
        <v>44564</v>
      </c>
      <c r="C12" s="303" t="s">
        <v>291</v>
      </c>
      <c r="D12" s="22">
        <v>10899</v>
      </c>
      <c r="E12" s="22">
        <v>100960</v>
      </c>
      <c r="F12" s="22">
        <v>33180</v>
      </c>
      <c r="G12" s="418">
        <f t="shared" si="0"/>
        <v>67780</v>
      </c>
    </row>
    <row r="13" spans="1:7">
      <c r="A13" s="382" t="s">
        <v>211</v>
      </c>
      <c r="B13" s="51">
        <v>44564</v>
      </c>
      <c r="C13" s="303" t="s">
        <v>342</v>
      </c>
      <c r="D13" s="22">
        <v>10932</v>
      </c>
      <c r="E13" s="22">
        <v>95840</v>
      </c>
      <c r="F13" s="22">
        <v>32500</v>
      </c>
      <c r="G13" s="418">
        <f t="shared" si="0"/>
        <v>63340</v>
      </c>
    </row>
    <row r="14" spans="1:7">
      <c r="A14" s="382" t="s">
        <v>211</v>
      </c>
      <c r="B14" s="51">
        <v>44564</v>
      </c>
      <c r="C14" s="303" t="s">
        <v>342</v>
      </c>
      <c r="D14" s="22">
        <v>10894</v>
      </c>
      <c r="E14" s="22">
        <v>96320</v>
      </c>
      <c r="F14" s="22">
        <v>32720</v>
      </c>
      <c r="G14" s="418">
        <f t="shared" si="0"/>
        <v>63600</v>
      </c>
    </row>
    <row r="15" spans="1:7">
      <c r="A15" s="382" t="s">
        <v>211</v>
      </c>
      <c r="B15" s="51">
        <v>44564</v>
      </c>
      <c r="C15" s="303" t="s">
        <v>342</v>
      </c>
      <c r="D15" s="22">
        <v>10917</v>
      </c>
      <c r="E15" s="48"/>
      <c r="F15" s="22">
        <v>31900</v>
      </c>
      <c r="G15" s="48"/>
    </row>
    <row r="16" spans="1:7">
      <c r="A16" s="382" t="s">
        <v>211</v>
      </c>
      <c r="B16" s="51">
        <v>44564</v>
      </c>
      <c r="C16" s="303" t="s">
        <v>294</v>
      </c>
      <c r="D16" s="22">
        <v>10895</v>
      </c>
      <c r="E16" s="22">
        <v>95040</v>
      </c>
      <c r="F16" s="22">
        <v>34100</v>
      </c>
      <c r="G16" s="418">
        <f t="shared" si="0"/>
        <v>60940</v>
      </c>
    </row>
    <row r="17" spans="1:9">
      <c r="A17" s="382" t="s">
        <v>211</v>
      </c>
      <c r="B17" s="51">
        <v>44564</v>
      </c>
      <c r="C17" s="303" t="s">
        <v>294</v>
      </c>
      <c r="D17" s="22">
        <v>10904</v>
      </c>
      <c r="E17" s="22">
        <v>94960</v>
      </c>
      <c r="F17" s="22">
        <v>33740</v>
      </c>
      <c r="G17" s="418">
        <f t="shared" si="0"/>
        <v>61220</v>
      </c>
    </row>
    <row r="18" spans="1:9">
      <c r="A18" s="382" t="s">
        <v>211</v>
      </c>
      <c r="B18" s="51">
        <v>44564</v>
      </c>
      <c r="C18" s="303" t="s">
        <v>296</v>
      </c>
      <c r="D18" s="22">
        <v>10896</v>
      </c>
      <c r="E18" s="22">
        <v>98580</v>
      </c>
      <c r="F18" s="22">
        <v>33820</v>
      </c>
      <c r="G18" s="418">
        <f t="shared" si="0"/>
        <v>64760</v>
      </c>
    </row>
    <row r="19" spans="1:9">
      <c r="A19" s="382" t="s">
        <v>211</v>
      </c>
      <c r="B19" s="51">
        <v>44564</v>
      </c>
      <c r="C19" s="303" t="s">
        <v>292</v>
      </c>
      <c r="D19" s="22">
        <v>10897</v>
      </c>
      <c r="E19" s="22">
        <v>98760</v>
      </c>
      <c r="F19" s="22">
        <v>33000</v>
      </c>
      <c r="G19" s="418">
        <f t="shared" si="0"/>
        <v>65760</v>
      </c>
    </row>
    <row r="20" spans="1:9">
      <c r="A20" s="382" t="s">
        <v>211</v>
      </c>
      <c r="B20" s="51">
        <v>44564</v>
      </c>
      <c r="C20" s="303" t="s">
        <v>294</v>
      </c>
      <c r="D20" s="22">
        <v>10933</v>
      </c>
      <c r="E20" s="22">
        <v>97580</v>
      </c>
      <c r="F20" s="22">
        <v>34640</v>
      </c>
      <c r="G20" s="418">
        <f t="shared" si="0"/>
        <v>62940</v>
      </c>
      <c r="I20" s="22">
        <f>SUM(G1:G20)</f>
        <v>1228610</v>
      </c>
    </row>
    <row r="21" spans="1:9">
      <c r="A21" s="382" t="s">
        <v>211</v>
      </c>
      <c r="B21" s="51">
        <v>44564</v>
      </c>
      <c r="C21" s="410" t="s">
        <v>215</v>
      </c>
      <c r="D21" s="22">
        <v>10922</v>
      </c>
      <c r="E21" s="22">
        <v>99000</v>
      </c>
      <c r="F21" s="22">
        <v>34680</v>
      </c>
      <c r="G21" s="418">
        <f t="shared" si="0"/>
        <v>64320</v>
      </c>
    </row>
    <row r="22" spans="1:9">
      <c r="A22" s="382" t="s">
        <v>211</v>
      </c>
      <c r="B22" s="51">
        <v>44564</v>
      </c>
      <c r="C22" s="410" t="s">
        <v>215</v>
      </c>
      <c r="D22" s="22">
        <v>10909</v>
      </c>
      <c r="E22" s="22">
        <v>101640</v>
      </c>
      <c r="F22" s="22">
        <v>35000</v>
      </c>
      <c r="G22" s="418">
        <f t="shared" si="0"/>
        <v>66640</v>
      </c>
      <c r="I22" s="22">
        <f>SUM(G21:G22)</f>
        <v>130960</v>
      </c>
    </row>
    <row r="23" spans="1:9">
      <c r="A23" s="382" t="s">
        <v>211</v>
      </c>
      <c r="B23" s="51">
        <v>44564</v>
      </c>
      <c r="C23" s="28" t="s">
        <v>304</v>
      </c>
      <c r="D23" s="22">
        <v>10898</v>
      </c>
      <c r="E23" s="22">
        <v>91640</v>
      </c>
      <c r="F23" s="22">
        <v>30580</v>
      </c>
      <c r="G23" s="418">
        <f t="shared" si="0"/>
        <v>61060</v>
      </c>
    </row>
    <row r="24" spans="1:9">
      <c r="A24" s="382" t="s">
        <v>211</v>
      </c>
      <c r="B24" s="51">
        <v>44564</v>
      </c>
      <c r="C24" s="28" t="s">
        <v>273</v>
      </c>
      <c r="D24" s="22">
        <v>10920</v>
      </c>
      <c r="E24" s="22">
        <v>96660</v>
      </c>
      <c r="F24" s="22">
        <v>32160</v>
      </c>
      <c r="G24" s="418">
        <f t="shared" si="0"/>
        <v>64500</v>
      </c>
    </row>
    <row r="25" spans="1:9">
      <c r="A25" s="382" t="s">
        <v>211</v>
      </c>
      <c r="B25" s="51">
        <v>44564</v>
      </c>
      <c r="C25" s="28" t="s">
        <v>273</v>
      </c>
      <c r="D25" s="22">
        <v>10903</v>
      </c>
      <c r="E25" s="22">
        <v>99600</v>
      </c>
      <c r="F25" s="22">
        <v>33520</v>
      </c>
      <c r="G25" s="418">
        <f t="shared" si="0"/>
        <v>66080</v>
      </c>
    </row>
    <row r="26" spans="1:9">
      <c r="A26" s="382" t="s">
        <v>211</v>
      </c>
      <c r="B26" s="51">
        <v>44564</v>
      </c>
      <c r="C26" s="28" t="s">
        <v>273</v>
      </c>
      <c r="D26" s="22">
        <v>10905</v>
      </c>
      <c r="E26" s="22">
        <v>94560</v>
      </c>
      <c r="F26" s="22">
        <v>32340</v>
      </c>
      <c r="G26" s="418">
        <f t="shared" si="0"/>
        <v>62220</v>
      </c>
    </row>
    <row r="27" spans="1:9">
      <c r="A27" s="382" t="s">
        <v>211</v>
      </c>
      <c r="B27" s="51">
        <v>44564</v>
      </c>
      <c r="C27" s="28" t="s">
        <v>289</v>
      </c>
      <c r="D27" s="22">
        <v>10918</v>
      </c>
      <c r="E27" s="22">
        <v>97980</v>
      </c>
      <c r="F27" s="22">
        <v>33000</v>
      </c>
      <c r="G27" s="418">
        <f t="shared" si="0"/>
        <v>64980</v>
      </c>
    </row>
    <row r="28" spans="1:9">
      <c r="A28" s="382" t="s">
        <v>211</v>
      </c>
      <c r="B28" s="51">
        <v>44564</v>
      </c>
      <c r="C28" s="28" t="s">
        <v>304</v>
      </c>
      <c r="D28" s="22">
        <v>10927</v>
      </c>
      <c r="E28" s="22">
        <v>94840</v>
      </c>
      <c r="F28" s="22">
        <v>31380</v>
      </c>
      <c r="G28" s="418">
        <f t="shared" si="0"/>
        <v>63460</v>
      </c>
    </row>
    <row r="29" spans="1:9">
      <c r="A29" s="382" t="s">
        <v>211</v>
      </c>
      <c r="B29" s="51">
        <v>44564</v>
      </c>
      <c r="C29" s="28" t="s">
        <v>275</v>
      </c>
      <c r="D29" s="22">
        <v>10928</v>
      </c>
      <c r="E29" s="22">
        <v>93940</v>
      </c>
      <c r="F29" s="22">
        <v>33700</v>
      </c>
      <c r="G29" s="418">
        <f t="shared" si="0"/>
        <v>60240</v>
      </c>
    </row>
    <row r="30" spans="1:9">
      <c r="A30" s="382" t="s">
        <v>211</v>
      </c>
      <c r="B30" s="51">
        <v>44564</v>
      </c>
      <c r="C30" s="28" t="s">
        <v>273</v>
      </c>
      <c r="D30" s="22">
        <v>10929</v>
      </c>
      <c r="E30" s="22">
        <v>91120</v>
      </c>
      <c r="F30" s="22">
        <v>32760</v>
      </c>
      <c r="G30" s="418">
        <f t="shared" si="0"/>
        <v>58360</v>
      </c>
    </row>
    <row r="31" spans="1:9">
      <c r="A31" s="382" t="s">
        <v>211</v>
      </c>
      <c r="B31" s="51">
        <v>44564</v>
      </c>
      <c r="C31" s="28" t="s">
        <v>290</v>
      </c>
      <c r="D31" s="22">
        <v>10934</v>
      </c>
      <c r="E31" s="22">
        <v>99180</v>
      </c>
      <c r="F31" s="22">
        <v>33360</v>
      </c>
      <c r="G31" s="418">
        <f t="shared" si="0"/>
        <v>65820</v>
      </c>
    </row>
    <row r="32" spans="1:9">
      <c r="A32" s="382" t="s">
        <v>211</v>
      </c>
      <c r="B32" s="51">
        <v>44564</v>
      </c>
      <c r="C32" s="28" t="s">
        <v>289</v>
      </c>
      <c r="D32" s="22">
        <v>10893</v>
      </c>
      <c r="E32" s="22">
        <v>96540</v>
      </c>
      <c r="F32" s="22">
        <v>33280</v>
      </c>
      <c r="G32" s="418">
        <f t="shared" si="0"/>
        <v>63260</v>
      </c>
      <c r="I32" s="22">
        <f>SUM(G23:G32)</f>
        <v>629980</v>
      </c>
    </row>
    <row r="33" spans="1:10">
      <c r="A33" s="62" t="s">
        <v>343</v>
      </c>
      <c r="B33" s="51">
        <v>44564</v>
      </c>
      <c r="C33" s="63" t="s">
        <v>344</v>
      </c>
      <c r="D33" s="22">
        <v>10913</v>
      </c>
      <c r="E33" s="22">
        <v>81820</v>
      </c>
      <c r="F33" s="22">
        <v>27880</v>
      </c>
      <c r="G33" s="418">
        <f t="shared" si="0"/>
        <v>53940</v>
      </c>
    </row>
    <row r="34" spans="1:10">
      <c r="A34" s="62" t="s">
        <v>343</v>
      </c>
      <c r="B34" s="51">
        <v>44564</v>
      </c>
      <c r="C34" s="63" t="s">
        <v>345</v>
      </c>
      <c r="D34" s="22">
        <v>10915</v>
      </c>
      <c r="E34" s="22">
        <v>83780</v>
      </c>
      <c r="F34" s="22">
        <v>27280</v>
      </c>
      <c r="G34" s="418">
        <f t="shared" si="0"/>
        <v>56500</v>
      </c>
    </row>
    <row r="35" spans="1:10">
      <c r="A35" s="62" t="s">
        <v>343</v>
      </c>
      <c r="B35" s="51">
        <v>44564</v>
      </c>
      <c r="C35" s="63" t="s">
        <v>346</v>
      </c>
      <c r="D35" s="22">
        <v>10921</v>
      </c>
      <c r="E35" s="22">
        <v>83640</v>
      </c>
      <c r="F35" s="22">
        <v>30000</v>
      </c>
      <c r="G35" s="418">
        <f t="shared" si="0"/>
        <v>53640</v>
      </c>
    </row>
    <row r="36" spans="1:10">
      <c r="A36" s="62" t="s">
        <v>343</v>
      </c>
      <c r="B36" s="51">
        <v>44564</v>
      </c>
      <c r="C36" s="63" t="s">
        <v>347</v>
      </c>
      <c r="D36" s="22">
        <v>10923</v>
      </c>
      <c r="E36" s="22">
        <v>90260</v>
      </c>
      <c r="F36" s="22">
        <v>27260</v>
      </c>
      <c r="G36" s="418">
        <f t="shared" si="0"/>
        <v>63000</v>
      </c>
    </row>
    <row r="37" spans="1:10">
      <c r="A37" s="62" t="s">
        <v>343</v>
      </c>
      <c r="B37" s="51">
        <v>44564</v>
      </c>
      <c r="C37" s="63" t="s">
        <v>348</v>
      </c>
      <c r="D37" s="22">
        <v>10924</v>
      </c>
      <c r="E37" s="22">
        <v>94440</v>
      </c>
      <c r="F37" s="22">
        <v>28480</v>
      </c>
      <c r="G37" s="418">
        <f t="shared" si="0"/>
        <v>65960</v>
      </c>
    </row>
    <row r="38" spans="1:10">
      <c r="A38" s="62" t="s">
        <v>343</v>
      </c>
      <c r="B38" s="51">
        <v>44564</v>
      </c>
      <c r="C38" s="63" t="s">
        <v>349</v>
      </c>
      <c r="D38" s="22">
        <v>10925</v>
      </c>
      <c r="E38" s="22">
        <v>81940</v>
      </c>
      <c r="F38" s="22">
        <v>28720</v>
      </c>
      <c r="G38" s="418">
        <f t="shared" si="0"/>
        <v>53220</v>
      </c>
    </row>
    <row r="39" spans="1:10">
      <c r="A39" s="62" t="s">
        <v>343</v>
      </c>
      <c r="B39" s="51">
        <v>44564</v>
      </c>
      <c r="C39" s="63" t="s">
        <v>350</v>
      </c>
      <c r="D39" s="22">
        <v>10926</v>
      </c>
      <c r="E39" s="22">
        <v>81740</v>
      </c>
      <c r="F39" s="22">
        <v>29280</v>
      </c>
      <c r="G39" s="418">
        <f t="shared" si="0"/>
        <v>52460</v>
      </c>
      <c r="I39" s="22">
        <f>SUM(G33:G39)</f>
        <v>398720</v>
      </c>
    </row>
    <row r="40" spans="1:10">
      <c r="C40" s="22"/>
      <c r="D40" s="22"/>
      <c r="E40" s="22"/>
      <c r="F40" s="22"/>
      <c r="G40" s="22"/>
    </row>
    <row r="41" spans="1:10">
      <c r="G41" s="80">
        <f>SUM(G1:G39)</f>
        <v>2388270</v>
      </c>
      <c r="H41" s="81"/>
      <c r="I41" s="80">
        <f>SUM(I1:I39)</f>
        <v>2388270</v>
      </c>
      <c r="J41" s="81" t="s">
        <v>99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J35"/>
  <sheetViews>
    <sheetView topLeftCell="A17" workbookViewId="0">
      <selection activeCell="J35" sqref="J35"/>
    </sheetView>
  </sheetViews>
  <sheetFormatPr defaultRowHeight="14.4"/>
  <cols>
    <col min="1" max="1" width="27" customWidth="1"/>
    <col min="2" max="2" width="8.88671875" customWidth="1"/>
    <col min="3" max="3" width="23" customWidth="1"/>
    <col min="5" max="5" width="12.6640625" customWidth="1"/>
    <col min="7" max="7" width="14.109375" customWidth="1"/>
    <col min="9" max="9" width="13.21875" customWidth="1"/>
  </cols>
  <sheetData>
    <row r="1" spans="1:9">
      <c r="A1" s="382" t="s">
        <v>211</v>
      </c>
      <c r="B1" s="409">
        <v>44565</v>
      </c>
      <c r="C1" s="303" t="s">
        <v>292</v>
      </c>
      <c r="D1" s="22">
        <v>10938</v>
      </c>
      <c r="E1" s="22">
        <v>96380</v>
      </c>
      <c r="F1" s="22">
        <v>33100</v>
      </c>
      <c r="G1" s="418">
        <v>63280</v>
      </c>
    </row>
    <row r="2" spans="1:9">
      <c r="A2" s="382" t="s">
        <v>211</v>
      </c>
      <c r="B2" s="53">
        <v>44565</v>
      </c>
      <c r="C2" s="303" t="s">
        <v>291</v>
      </c>
      <c r="D2" s="22">
        <v>10939</v>
      </c>
      <c r="E2" s="22">
        <v>96620</v>
      </c>
      <c r="F2" s="22">
        <v>33060</v>
      </c>
      <c r="G2" s="418">
        <v>63560</v>
      </c>
    </row>
    <row r="3" spans="1:9">
      <c r="A3" s="382" t="s">
        <v>211</v>
      </c>
      <c r="B3" s="53">
        <v>44565</v>
      </c>
      <c r="C3" s="303" t="s">
        <v>295</v>
      </c>
      <c r="D3" s="22">
        <v>10940</v>
      </c>
      <c r="E3" s="22">
        <v>98900</v>
      </c>
      <c r="F3" s="22">
        <v>33880</v>
      </c>
      <c r="G3" s="418">
        <v>65020</v>
      </c>
    </row>
    <row r="4" spans="1:9">
      <c r="A4" s="382" t="s">
        <v>211</v>
      </c>
      <c r="B4" s="53">
        <v>44565</v>
      </c>
      <c r="C4" s="303" t="s">
        <v>297</v>
      </c>
      <c r="D4" s="22">
        <v>10941</v>
      </c>
      <c r="E4" s="22">
        <v>94800</v>
      </c>
      <c r="F4" s="22">
        <v>35180</v>
      </c>
      <c r="G4" s="418">
        <v>59620</v>
      </c>
    </row>
    <row r="5" spans="1:9">
      <c r="A5" s="382" t="s">
        <v>211</v>
      </c>
      <c r="B5" s="53">
        <v>44565</v>
      </c>
      <c r="C5" s="303" t="s">
        <v>342</v>
      </c>
      <c r="D5" s="22">
        <v>10942</v>
      </c>
      <c r="E5" s="22">
        <v>94360</v>
      </c>
      <c r="F5" s="22">
        <v>32560</v>
      </c>
      <c r="G5" s="418">
        <v>61800</v>
      </c>
    </row>
    <row r="6" spans="1:9">
      <c r="A6" s="382" t="s">
        <v>211</v>
      </c>
      <c r="B6" s="53">
        <v>44565</v>
      </c>
      <c r="C6" s="303" t="s">
        <v>294</v>
      </c>
      <c r="D6" s="22">
        <v>10943</v>
      </c>
      <c r="E6" s="22">
        <v>94920</v>
      </c>
      <c r="F6" s="22">
        <v>34560</v>
      </c>
      <c r="G6" s="418">
        <v>60360</v>
      </c>
    </row>
    <row r="7" spans="1:9">
      <c r="A7" s="382" t="s">
        <v>211</v>
      </c>
      <c r="B7" s="53">
        <v>44565</v>
      </c>
      <c r="C7" s="303" t="s">
        <v>292</v>
      </c>
      <c r="D7" s="22">
        <v>10945</v>
      </c>
      <c r="E7" s="22">
        <v>99760</v>
      </c>
      <c r="F7" s="22">
        <v>32820</v>
      </c>
      <c r="G7" s="418">
        <v>66940</v>
      </c>
    </row>
    <row r="8" spans="1:9">
      <c r="A8" s="382" t="s">
        <v>211</v>
      </c>
      <c r="B8" s="53">
        <v>44565</v>
      </c>
      <c r="C8" s="303" t="s">
        <v>291</v>
      </c>
      <c r="D8" s="22">
        <v>10947</v>
      </c>
      <c r="E8" s="22">
        <v>98260</v>
      </c>
      <c r="F8" s="22">
        <v>33080</v>
      </c>
      <c r="G8" s="418">
        <v>65180</v>
      </c>
    </row>
    <row r="9" spans="1:9">
      <c r="A9" s="382" t="s">
        <v>211</v>
      </c>
      <c r="B9" s="53">
        <v>44565</v>
      </c>
      <c r="C9" s="303" t="s">
        <v>295</v>
      </c>
      <c r="D9" s="22">
        <v>10948</v>
      </c>
      <c r="E9" s="22">
        <v>98680</v>
      </c>
      <c r="F9" s="22">
        <v>33700</v>
      </c>
      <c r="G9" s="418">
        <v>64980</v>
      </c>
    </row>
    <row r="10" spans="1:9">
      <c r="A10" s="382" t="s">
        <v>211</v>
      </c>
      <c r="B10" s="53">
        <v>44565</v>
      </c>
      <c r="C10" s="303" t="s">
        <v>297</v>
      </c>
      <c r="D10" s="22">
        <v>10949</v>
      </c>
      <c r="E10" s="22">
        <v>97240</v>
      </c>
      <c r="F10" s="22">
        <v>34920</v>
      </c>
      <c r="G10" s="418">
        <v>62320</v>
      </c>
    </row>
    <row r="11" spans="1:9">
      <c r="A11" s="382" t="s">
        <v>211</v>
      </c>
      <c r="B11" s="53">
        <v>44565</v>
      </c>
      <c r="C11" s="303" t="s">
        <v>342</v>
      </c>
      <c r="D11" s="22">
        <v>10951</v>
      </c>
      <c r="E11" s="22">
        <v>91980</v>
      </c>
      <c r="F11" s="22">
        <v>32380</v>
      </c>
      <c r="G11" s="418">
        <v>59600</v>
      </c>
    </row>
    <row r="12" spans="1:9">
      <c r="A12" s="382" t="s">
        <v>211</v>
      </c>
      <c r="B12" s="53">
        <v>44565</v>
      </c>
      <c r="C12" s="303" t="s">
        <v>291</v>
      </c>
      <c r="D12" s="22">
        <v>10964</v>
      </c>
      <c r="E12" s="22">
        <v>102180</v>
      </c>
      <c r="F12" s="22">
        <v>33600</v>
      </c>
      <c r="G12" s="418">
        <v>68580</v>
      </c>
    </row>
    <row r="13" spans="1:9">
      <c r="A13" s="382" t="s">
        <v>211</v>
      </c>
      <c r="B13" s="53">
        <v>44565</v>
      </c>
      <c r="C13" s="303" t="s">
        <v>292</v>
      </c>
      <c r="D13" s="22">
        <v>10965</v>
      </c>
      <c r="E13" s="22">
        <v>97900</v>
      </c>
      <c r="F13" s="22">
        <v>32500</v>
      </c>
      <c r="G13" s="418">
        <v>65400</v>
      </c>
      <c r="I13" s="22">
        <f>SUM(G1:G13)</f>
        <v>826640</v>
      </c>
    </row>
    <row r="14" spans="1:9">
      <c r="A14" s="382" t="s">
        <v>211</v>
      </c>
      <c r="B14" s="53">
        <v>44565</v>
      </c>
      <c r="C14" s="28" t="s">
        <v>275</v>
      </c>
      <c r="D14" s="22">
        <v>10935</v>
      </c>
      <c r="E14" s="22">
        <v>95140</v>
      </c>
      <c r="F14" s="22">
        <v>33440</v>
      </c>
      <c r="G14" s="418">
        <v>61700</v>
      </c>
    </row>
    <row r="15" spans="1:9">
      <c r="A15" s="382" t="s">
        <v>211</v>
      </c>
      <c r="B15" s="53">
        <v>44565</v>
      </c>
      <c r="C15" s="28" t="s">
        <v>304</v>
      </c>
      <c r="D15" s="22">
        <v>10936</v>
      </c>
      <c r="E15" s="22">
        <v>90920</v>
      </c>
      <c r="F15" s="22">
        <v>31160</v>
      </c>
      <c r="G15" s="418">
        <v>59760</v>
      </c>
    </row>
    <row r="16" spans="1:9">
      <c r="A16" s="382" t="s">
        <v>211</v>
      </c>
      <c r="B16" s="53">
        <v>44565</v>
      </c>
      <c r="C16" s="28" t="s">
        <v>273</v>
      </c>
      <c r="D16" s="22">
        <v>10937</v>
      </c>
      <c r="E16" s="22">
        <v>94580</v>
      </c>
      <c r="F16" s="22">
        <v>32540</v>
      </c>
      <c r="G16" s="418">
        <v>62040</v>
      </c>
    </row>
    <row r="17" spans="1:9">
      <c r="A17" s="382" t="s">
        <v>211</v>
      </c>
      <c r="B17" s="53">
        <v>44565</v>
      </c>
      <c r="C17" s="28" t="s">
        <v>290</v>
      </c>
      <c r="D17" s="22">
        <v>10944</v>
      </c>
      <c r="E17" s="22">
        <v>100040</v>
      </c>
      <c r="F17" s="22">
        <v>33540</v>
      </c>
      <c r="G17" s="418">
        <v>66500</v>
      </c>
    </row>
    <row r="18" spans="1:9">
      <c r="A18" s="382" t="s">
        <v>211</v>
      </c>
      <c r="B18" s="53">
        <v>44565</v>
      </c>
      <c r="C18" s="28" t="s">
        <v>351</v>
      </c>
      <c r="D18" s="22">
        <v>10946</v>
      </c>
      <c r="E18" s="22">
        <v>97460</v>
      </c>
      <c r="F18" s="22">
        <v>32220</v>
      </c>
      <c r="G18" s="418">
        <v>65240</v>
      </c>
    </row>
    <row r="19" spans="1:9">
      <c r="A19" s="382" t="s">
        <v>211</v>
      </c>
      <c r="B19" s="53">
        <v>44565</v>
      </c>
      <c r="C19" s="28" t="s">
        <v>351</v>
      </c>
      <c r="D19" s="22">
        <v>10961</v>
      </c>
      <c r="E19" s="22">
        <v>93640</v>
      </c>
      <c r="F19" s="22">
        <v>32900</v>
      </c>
      <c r="G19" s="418">
        <v>60740</v>
      </c>
    </row>
    <row r="20" spans="1:9">
      <c r="A20" s="382" t="s">
        <v>211</v>
      </c>
      <c r="B20" s="53">
        <v>44565</v>
      </c>
      <c r="C20" s="28" t="s">
        <v>275</v>
      </c>
      <c r="D20" s="22">
        <v>10962</v>
      </c>
      <c r="E20" s="22">
        <v>97040</v>
      </c>
      <c r="F20" s="22">
        <v>34180</v>
      </c>
      <c r="G20" s="418">
        <v>62860</v>
      </c>
    </row>
    <row r="21" spans="1:9">
      <c r="A21" s="382" t="s">
        <v>211</v>
      </c>
      <c r="B21" s="53">
        <v>44565</v>
      </c>
      <c r="C21" s="28" t="s">
        <v>304</v>
      </c>
      <c r="D21" s="22">
        <v>10963</v>
      </c>
      <c r="E21" s="22">
        <v>93620</v>
      </c>
      <c r="F21" s="22">
        <v>30940</v>
      </c>
      <c r="G21" s="418">
        <v>62680</v>
      </c>
      <c r="I21" s="22">
        <f>SUM(G14:G21)</f>
        <v>501520</v>
      </c>
    </row>
    <row r="22" spans="1:9">
      <c r="A22" s="382" t="s">
        <v>211</v>
      </c>
      <c r="B22" s="53">
        <v>44565</v>
      </c>
      <c r="C22" s="32" t="s">
        <v>352</v>
      </c>
      <c r="D22" s="22">
        <v>11007</v>
      </c>
      <c r="E22" s="22">
        <v>100520</v>
      </c>
      <c r="F22" s="22">
        <v>35700</v>
      </c>
      <c r="G22" s="418">
        <v>64820</v>
      </c>
    </row>
    <row r="23" spans="1:9">
      <c r="A23" s="382" t="s">
        <v>211</v>
      </c>
      <c r="B23" s="53">
        <v>44565</v>
      </c>
      <c r="C23" s="400" t="s">
        <v>209</v>
      </c>
      <c r="D23" s="22">
        <v>5760</v>
      </c>
      <c r="E23" s="22">
        <v>98620</v>
      </c>
      <c r="F23" s="22">
        <v>36200</v>
      </c>
      <c r="G23" s="418">
        <v>62420</v>
      </c>
    </row>
    <row r="24" spans="1:9">
      <c r="A24" s="382" t="s">
        <v>211</v>
      </c>
      <c r="B24" s="53">
        <v>44565</v>
      </c>
      <c r="C24" s="400" t="s">
        <v>208</v>
      </c>
      <c r="D24" s="22">
        <v>5761</v>
      </c>
      <c r="E24" s="22">
        <v>99420</v>
      </c>
      <c r="F24" s="22">
        <v>35700</v>
      </c>
      <c r="G24" s="418">
        <v>63720</v>
      </c>
      <c r="I24" s="22">
        <f>SUM(G22:G24)</f>
        <v>190960</v>
      </c>
    </row>
    <row r="25" spans="1:9">
      <c r="A25" s="62" t="s">
        <v>353</v>
      </c>
      <c r="B25" s="119">
        <v>44565</v>
      </c>
      <c r="C25" s="63" t="s">
        <v>354</v>
      </c>
      <c r="D25" s="22">
        <v>10950</v>
      </c>
      <c r="E25" s="22">
        <v>81480</v>
      </c>
      <c r="F25" s="22">
        <v>27400</v>
      </c>
      <c r="G25" s="418">
        <v>54080</v>
      </c>
    </row>
    <row r="26" spans="1:9">
      <c r="A26" s="62" t="s">
        <v>353</v>
      </c>
      <c r="B26" s="53">
        <v>44565</v>
      </c>
      <c r="C26" s="63" t="s">
        <v>355</v>
      </c>
      <c r="D26" s="22">
        <v>10952</v>
      </c>
      <c r="E26" s="22">
        <v>82200</v>
      </c>
      <c r="F26" s="22">
        <v>29900</v>
      </c>
      <c r="G26" s="418">
        <v>52300</v>
      </c>
    </row>
    <row r="27" spans="1:9">
      <c r="A27" s="62" t="s">
        <v>353</v>
      </c>
      <c r="B27" s="53">
        <v>44565</v>
      </c>
      <c r="C27" s="63" t="s">
        <v>356</v>
      </c>
      <c r="D27" s="22">
        <v>10953</v>
      </c>
      <c r="E27" s="22">
        <v>80220</v>
      </c>
      <c r="F27" s="22">
        <v>27860</v>
      </c>
      <c r="G27" s="418">
        <v>52360</v>
      </c>
    </row>
    <row r="28" spans="1:9">
      <c r="A28" s="62" t="s">
        <v>357</v>
      </c>
      <c r="B28" s="53">
        <v>44565</v>
      </c>
      <c r="C28" s="63" t="s">
        <v>358</v>
      </c>
      <c r="D28" s="22">
        <v>10954</v>
      </c>
      <c r="E28" s="22">
        <v>84040</v>
      </c>
      <c r="F28" s="22">
        <v>29020</v>
      </c>
      <c r="G28" s="418">
        <v>55020</v>
      </c>
    </row>
    <row r="29" spans="1:9">
      <c r="A29" s="62" t="s">
        <v>353</v>
      </c>
      <c r="B29" s="53">
        <v>44565</v>
      </c>
      <c r="C29" s="63" t="s">
        <v>359</v>
      </c>
      <c r="D29" s="22">
        <v>10955</v>
      </c>
      <c r="E29" s="22">
        <v>86320</v>
      </c>
      <c r="F29" s="22">
        <v>28500</v>
      </c>
      <c r="G29" s="418">
        <v>57820</v>
      </c>
    </row>
    <row r="30" spans="1:9">
      <c r="A30" s="62" t="s">
        <v>357</v>
      </c>
      <c r="B30" s="53">
        <v>44565</v>
      </c>
      <c r="C30" s="63" t="s">
        <v>360</v>
      </c>
      <c r="D30" s="22">
        <v>10957</v>
      </c>
      <c r="E30" s="22">
        <v>84460</v>
      </c>
      <c r="F30" s="22">
        <v>28580</v>
      </c>
      <c r="G30" s="418">
        <v>55880</v>
      </c>
    </row>
    <row r="31" spans="1:9">
      <c r="A31" s="62" t="s">
        <v>353</v>
      </c>
      <c r="B31" s="53">
        <v>44565</v>
      </c>
      <c r="C31" s="63" t="s">
        <v>361</v>
      </c>
      <c r="D31" s="22">
        <v>10958</v>
      </c>
      <c r="E31" s="22">
        <v>81480</v>
      </c>
      <c r="F31" s="22">
        <v>28660</v>
      </c>
      <c r="G31" s="418">
        <v>52820</v>
      </c>
    </row>
    <row r="32" spans="1:9">
      <c r="A32" s="62" t="s">
        <v>353</v>
      </c>
      <c r="B32" s="53">
        <v>44565</v>
      </c>
      <c r="C32" s="63" t="s">
        <v>362</v>
      </c>
      <c r="D32" s="22">
        <v>10959</v>
      </c>
      <c r="E32" s="22">
        <v>81720</v>
      </c>
      <c r="F32" s="22">
        <v>27960</v>
      </c>
      <c r="G32" s="418">
        <v>53760</v>
      </c>
    </row>
    <row r="33" spans="1:10">
      <c r="A33" s="62" t="s">
        <v>353</v>
      </c>
      <c r="B33" s="53">
        <v>44565</v>
      </c>
      <c r="C33" s="63" t="s">
        <v>363</v>
      </c>
      <c r="D33" s="22">
        <v>10960</v>
      </c>
      <c r="E33" s="22">
        <v>82920</v>
      </c>
      <c r="F33" s="22">
        <v>29580</v>
      </c>
      <c r="G33" s="418">
        <v>53340</v>
      </c>
      <c r="I33" s="22">
        <f>SUM(G25:G33)</f>
        <v>487380</v>
      </c>
    </row>
    <row r="34" spans="1:10">
      <c r="C34" s="22"/>
      <c r="D34" s="22"/>
      <c r="E34" s="22"/>
      <c r="F34" s="22"/>
      <c r="G34" s="22"/>
    </row>
    <row r="35" spans="1:10">
      <c r="G35" s="420">
        <f>SUM(G1:G33)</f>
        <v>2006500</v>
      </c>
      <c r="H35" s="383"/>
      <c r="I35" s="420">
        <f>SUM(I1:I33)</f>
        <v>2006500</v>
      </c>
      <c r="J35" s="81" t="s">
        <v>99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>
  <dimension ref="A1:K38"/>
  <sheetViews>
    <sheetView topLeftCell="A28" workbookViewId="0">
      <selection activeCell="J38" sqref="J38"/>
    </sheetView>
  </sheetViews>
  <sheetFormatPr defaultRowHeight="14.4"/>
  <cols>
    <col min="1" max="1" width="25.5546875" customWidth="1"/>
    <col min="3" max="3" width="26.44140625" customWidth="1"/>
    <col min="5" max="5" width="11.77734375" customWidth="1"/>
    <col min="7" max="7" width="12.5546875" bestFit="1" customWidth="1"/>
    <col min="9" max="9" width="15" customWidth="1"/>
    <col min="11" max="11" width="20" customWidth="1"/>
  </cols>
  <sheetData>
    <row r="1" spans="1:9">
      <c r="A1" s="382" t="s">
        <v>236</v>
      </c>
      <c r="B1" s="409">
        <v>44566</v>
      </c>
      <c r="C1" s="303" t="s">
        <v>342</v>
      </c>
      <c r="D1" s="22">
        <v>10966</v>
      </c>
      <c r="E1" s="22">
        <v>95000</v>
      </c>
      <c r="F1" s="22">
        <v>32600</v>
      </c>
      <c r="G1" s="418">
        <v>62400</v>
      </c>
    </row>
    <row r="2" spans="1:9">
      <c r="A2" s="382" t="s">
        <v>236</v>
      </c>
      <c r="B2" s="53">
        <v>44566</v>
      </c>
      <c r="C2" s="303" t="s">
        <v>294</v>
      </c>
      <c r="D2" s="22">
        <v>10969</v>
      </c>
      <c r="E2" s="22">
        <v>96280</v>
      </c>
      <c r="F2" s="22">
        <v>34980</v>
      </c>
      <c r="G2" s="418">
        <v>61300</v>
      </c>
    </row>
    <row r="3" spans="1:9">
      <c r="A3" s="382" t="s">
        <v>236</v>
      </c>
      <c r="B3" s="53">
        <v>44566</v>
      </c>
      <c r="C3" s="303" t="s">
        <v>297</v>
      </c>
      <c r="D3" s="22">
        <v>10970</v>
      </c>
      <c r="E3" s="22">
        <v>96800</v>
      </c>
      <c r="F3" s="22">
        <v>35280</v>
      </c>
      <c r="G3" s="418">
        <v>61520</v>
      </c>
    </row>
    <row r="4" spans="1:9">
      <c r="A4" s="382" t="s">
        <v>236</v>
      </c>
      <c r="B4" s="53">
        <v>44566</v>
      </c>
      <c r="C4" s="303" t="s">
        <v>295</v>
      </c>
      <c r="D4" s="22">
        <v>10971</v>
      </c>
      <c r="E4" s="22">
        <v>99400</v>
      </c>
      <c r="F4" s="22">
        <v>33480</v>
      </c>
      <c r="G4" s="418">
        <v>65920</v>
      </c>
    </row>
    <row r="5" spans="1:9">
      <c r="A5" s="382" t="s">
        <v>236</v>
      </c>
      <c r="B5" s="53">
        <v>44566</v>
      </c>
      <c r="C5" s="303" t="s">
        <v>291</v>
      </c>
      <c r="D5" s="22">
        <v>10975</v>
      </c>
      <c r="E5" s="22">
        <v>97260</v>
      </c>
      <c r="F5" s="22">
        <v>33560</v>
      </c>
      <c r="G5" s="418">
        <v>63700</v>
      </c>
    </row>
    <row r="6" spans="1:9">
      <c r="A6" s="382" t="s">
        <v>236</v>
      </c>
      <c r="B6" s="53">
        <v>44566</v>
      </c>
      <c r="C6" s="303" t="s">
        <v>292</v>
      </c>
      <c r="D6" s="22">
        <v>10976</v>
      </c>
      <c r="E6" s="22">
        <v>96560</v>
      </c>
      <c r="F6" s="22">
        <v>32360</v>
      </c>
      <c r="G6" s="418">
        <v>64200</v>
      </c>
    </row>
    <row r="7" spans="1:9">
      <c r="A7" s="382" t="s">
        <v>236</v>
      </c>
      <c r="B7" s="53">
        <v>44566</v>
      </c>
      <c r="C7" s="303" t="s">
        <v>342</v>
      </c>
      <c r="D7" s="22">
        <v>10977</v>
      </c>
      <c r="E7" s="22">
        <v>95140</v>
      </c>
      <c r="F7" s="22">
        <v>32640</v>
      </c>
      <c r="G7" s="418">
        <v>62500</v>
      </c>
    </row>
    <row r="8" spans="1:9">
      <c r="A8" s="382" t="s">
        <v>236</v>
      </c>
      <c r="B8" s="53">
        <v>44566</v>
      </c>
      <c r="C8" s="303" t="s">
        <v>294</v>
      </c>
      <c r="D8" s="22">
        <v>10979</v>
      </c>
      <c r="E8" s="22">
        <v>95280</v>
      </c>
      <c r="F8" s="22">
        <v>34700</v>
      </c>
      <c r="G8" s="418">
        <v>60580</v>
      </c>
    </row>
    <row r="9" spans="1:9">
      <c r="A9" s="382" t="s">
        <v>236</v>
      </c>
      <c r="B9" s="53">
        <v>44566</v>
      </c>
      <c r="C9" s="303" t="s">
        <v>297</v>
      </c>
      <c r="D9" s="22">
        <v>10981</v>
      </c>
      <c r="E9" s="22">
        <v>102100</v>
      </c>
      <c r="F9" s="22">
        <v>35000</v>
      </c>
      <c r="G9" s="418">
        <v>67100</v>
      </c>
    </row>
    <row r="10" spans="1:9">
      <c r="A10" s="382" t="s">
        <v>236</v>
      </c>
      <c r="B10" s="53">
        <v>44566</v>
      </c>
      <c r="C10" s="303" t="s">
        <v>295</v>
      </c>
      <c r="D10" s="22">
        <v>10982</v>
      </c>
      <c r="E10" s="22">
        <v>99740</v>
      </c>
      <c r="F10" s="22">
        <v>33260</v>
      </c>
      <c r="G10" s="418">
        <v>66480</v>
      </c>
    </row>
    <row r="11" spans="1:9">
      <c r="A11" s="382" t="s">
        <v>236</v>
      </c>
      <c r="B11" s="53">
        <v>44566</v>
      </c>
      <c r="C11" s="303" t="s">
        <v>291</v>
      </c>
      <c r="D11" s="22">
        <v>10983</v>
      </c>
      <c r="E11" s="22">
        <v>100880</v>
      </c>
      <c r="F11" s="22">
        <v>33360</v>
      </c>
      <c r="G11" s="418">
        <v>67520</v>
      </c>
    </row>
    <row r="12" spans="1:9">
      <c r="A12" s="382" t="s">
        <v>236</v>
      </c>
      <c r="B12" s="53">
        <v>44566</v>
      </c>
      <c r="C12" s="303" t="s">
        <v>342</v>
      </c>
      <c r="D12" s="22">
        <v>10986</v>
      </c>
      <c r="E12" s="22">
        <v>93880</v>
      </c>
      <c r="F12" s="22">
        <v>32340</v>
      </c>
      <c r="G12" s="418">
        <v>61540</v>
      </c>
    </row>
    <row r="13" spans="1:9">
      <c r="A13" s="382" t="s">
        <v>364</v>
      </c>
      <c r="B13" s="53">
        <v>44566</v>
      </c>
      <c r="C13" s="303" t="s">
        <v>294</v>
      </c>
      <c r="D13" s="22">
        <v>10987</v>
      </c>
      <c r="E13" s="22">
        <v>95620</v>
      </c>
      <c r="F13" s="22">
        <v>34440</v>
      </c>
      <c r="G13" s="418">
        <v>61180</v>
      </c>
    </row>
    <row r="14" spans="1:9">
      <c r="A14" s="382" t="s">
        <v>236</v>
      </c>
      <c r="B14" s="53">
        <v>44566</v>
      </c>
      <c r="C14" s="303" t="s">
        <v>294</v>
      </c>
      <c r="D14" s="22">
        <v>10995</v>
      </c>
      <c r="E14" s="22">
        <v>96640</v>
      </c>
      <c r="F14" s="22">
        <v>34200</v>
      </c>
      <c r="G14" s="418">
        <v>62440</v>
      </c>
    </row>
    <row r="15" spans="1:9">
      <c r="A15" s="382" t="s">
        <v>236</v>
      </c>
      <c r="B15" s="53">
        <v>44566</v>
      </c>
      <c r="C15" s="303" t="s">
        <v>292</v>
      </c>
      <c r="D15" s="22">
        <v>10984</v>
      </c>
      <c r="E15" s="22">
        <v>96740</v>
      </c>
      <c r="F15" s="22">
        <v>33160</v>
      </c>
      <c r="G15" s="418">
        <v>63580</v>
      </c>
      <c r="I15" s="22">
        <f>SUM(G1:G15)</f>
        <v>951960</v>
      </c>
    </row>
    <row r="16" spans="1:9">
      <c r="A16" s="382" t="s">
        <v>236</v>
      </c>
      <c r="B16" s="53">
        <v>44566</v>
      </c>
      <c r="C16" s="28" t="s">
        <v>290</v>
      </c>
      <c r="D16" s="22">
        <v>10967</v>
      </c>
      <c r="E16" s="22">
        <v>98020</v>
      </c>
      <c r="F16" s="22">
        <v>33740</v>
      </c>
      <c r="G16" s="418">
        <v>64280</v>
      </c>
    </row>
    <row r="17" spans="1:11">
      <c r="A17" s="382" t="s">
        <v>236</v>
      </c>
      <c r="B17" s="53">
        <v>44566</v>
      </c>
      <c r="C17" s="28" t="s">
        <v>289</v>
      </c>
      <c r="D17" s="22">
        <v>10968</v>
      </c>
      <c r="E17" s="22">
        <v>94220</v>
      </c>
      <c r="F17" s="22">
        <v>33080</v>
      </c>
      <c r="G17" s="418">
        <v>61140</v>
      </c>
    </row>
    <row r="18" spans="1:11">
      <c r="A18" s="382" t="s">
        <v>236</v>
      </c>
      <c r="B18" s="53">
        <v>44566</v>
      </c>
      <c r="C18" s="28" t="s">
        <v>275</v>
      </c>
      <c r="D18" s="22">
        <v>10973</v>
      </c>
      <c r="E18" s="22">
        <v>92000</v>
      </c>
      <c r="F18" s="22">
        <v>33000</v>
      </c>
      <c r="G18" s="418">
        <v>59000</v>
      </c>
    </row>
    <row r="19" spans="1:11">
      <c r="A19" s="382" t="s">
        <v>236</v>
      </c>
      <c r="B19" s="53">
        <v>44566</v>
      </c>
      <c r="C19" s="28" t="s">
        <v>304</v>
      </c>
      <c r="D19" s="22">
        <v>10972</v>
      </c>
      <c r="E19" s="22">
        <v>92340</v>
      </c>
      <c r="F19" s="22">
        <v>30700</v>
      </c>
      <c r="G19" s="418">
        <v>61640</v>
      </c>
    </row>
    <row r="20" spans="1:11">
      <c r="A20" s="382" t="s">
        <v>236</v>
      </c>
      <c r="B20" s="53">
        <v>44566</v>
      </c>
      <c r="C20" s="28" t="s">
        <v>273</v>
      </c>
      <c r="D20" s="22">
        <v>10974</v>
      </c>
      <c r="E20" s="22">
        <v>98100</v>
      </c>
      <c r="F20" s="22">
        <v>33120</v>
      </c>
      <c r="G20" s="418">
        <v>64980</v>
      </c>
    </row>
    <row r="21" spans="1:11">
      <c r="A21" s="382" t="s">
        <v>236</v>
      </c>
      <c r="B21" s="53">
        <v>44566</v>
      </c>
      <c r="C21" s="28" t="s">
        <v>290</v>
      </c>
      <c r="D21" s="22">
        <v>10978</v>
      </c>
      <c r="E21" s="22">
        <v>98260</v>
      </c>
      <c r="F21" s="22">
        <v>33560</v>
      </c>
      <c r="G21" s="418">
        <v>64700</v>
      </c>
    </row>
    <row r="22" spans="1:11">
      <c r="A22" s="382" t="s">
        <v>236</v>
      </c>
      <c r="B22" s="53">
        <v>44566</v>
      </c>
      <c r="C22" s="28" t="s">
        <v>290</v>
      </c>
      <c r="D22" s="22">
        <v>10988</v>
      </c>
      <c r="E22" s="22">
        <v>103160</v>
      </c>
      <c r="F22" s="22">
        <v>33180</v>
      </c>
      <c r="G22" s="418">
        <v>69980</v>
      </c>
    </row>
    <row r="23" spans="1:11">
      <c r="A23" s="382" t="s">
        <v>236</v>
      </c>
      <c r="B23" s="53">
        <v>44566</v>
      </c>
      <c r="C23" s="28" t="s">
        <v>273</v>
      </c>
      <c r="D23" s="22">
        <v>10994</v>
      </c>
      <c r="E23" s="22">
        <v>97420</v>
      </c>
      <c r="F23" s="22">
        <v>32620</v>
      </c>
      <c r="G23" s="418">
        <v>64800</v>
      </c>
    </row>
    <row r="24" spans="1:11">
      <c r="A24" s="382" t="s">
        <v>236</v>
      </c>
      <c r="B24" s="53">
        <v>44566</v>
      </c>
      <c r="C24" s="28" t="s">
        <v>273</v>
      </c>
      <c r="D24" s="22">
        <v>11001</v>
      </c>
      <c r="E24" s="22">
        <v>92460</v>
      </c>
      <c r="F24" s="22">
        <v>32280</v>
      </c>
      <c r="G24" s="418">
        <v>60180</v>
      </c>
    </row>
    <row r="25" spans="1:11">
      <c r="A25" s="382" t="s">
        <v>236</v>
      </c>
      <c r="B25" s="53">
        <v>44566</v>
      </c>
      <c r="C25" s="28" t="s">
        <v>275</v>
      </c>
      <c r="D25" s="22">
        <v>11002</v>
      </c>
      <c r="E25" s="22">
        <v>97760</v>
      </c>
      <c r="F25" s="22">
        <v>33640</v>
      </c>
      <c r="G25" s="418">
        <v>64120</v>
      </c>
    </row>
    <row r="26" spans="1:11">
      <c r="A26" s="382" t="s">
        <v>236</v>
      </c>
      <c r="B26" s="53">
        <v>44566</v>
      </c>
      <c r="C26" s="28" t="s">
        <v>304</v>
      </c>
      <c r="D26" s="22">
        <v>11004</v>
      </c>
      <c r="E26" s="22">
        <v>95060</v>
      </c>
      <c r="F26" s="22">
        <v>31400</v>
      </c>
      <c r="G26" s="418">
        <v>63660</v>
      </c>
      <c r="I26" s="22">
        <f>SUM(G16:G26)</f>
        <v>698480</v>
      </c>
      <c r="K26" s="22"/>
    </row>
    <row r="27" spans="1:11">
      <c r="A27" s="62" t="s">
        <v>365</v>
      </c>
      <c r="B27" s="119">
        <v>44566</v>
      </c>
      <c r="C27" s="63" t="s">
        <v>366</v>
      </c>
      <c r="D27" s="22">
        <v>10980</v>
      </c>
      <c r="E27" s="22">
        <v>77780</v>
      </c>
      <c r="F27" s="22">
        <v>27000</v>
      </c>
      <c r="G27" s="418">
        <v>50780</v>
      </c>
    </row>
    <row r="28" spans="1:11">
      <c r="A28" s="62" t="s">
        <v>365</v>
      </c>
      <c r="B28" s="53">
        <v>44566</v>
      </c>
      <c r="C28" s="63" t="s">
        <v>367</v>
      </c>
      <c r="D28" s="22">
        <v>10989</v>
      </c>
      <c r="E28" s="22">
        <v>84020</v>
      </c>
      <c r="F28" s="22">
        <v>28380</v>
      </c>
      <c r="G28" s="418">
        <v>55640</v>
      </c>
    </row>
    <row r="29" spans="1:11">
      <c r="A29" s="62" t="s">
        <v>365</v>
      </c>
      <c r="B29" s="53">
        <v>44566</v>
      </c>
      <c r="C29" s="63" t="s">
        <v>368</v>
      </c>
      <c r="D29" s="22">
        <v>10992</v>
      </c>
      <c r="E29" s="22">
        <v>83880</v>
      </c>
      <c r="F29" s="22">
        <v>27960</v>
      </c>
      <c r="G29" s="418">
        <v>55920</v>
      </c>
    </row>
    <row r="30" spans="1:11">
      <c r="A30" s="62" t="s">
        <v>365</v>
      </c>
      <c r="B30" s="53">
        <v>44566</v>
      </c>
      <c r="C30" s="63" t="s">
        <v>369</v>
      </c>
      <c r="D30" s="22">
        <v>10991</v>
      </c>
      <c r="E30" s="22">
        <v>85280</v>
      </c>
      <c r="F30" s="22">
        <v>28760</v>
      </c>
      <c r="G30" s="418">
        <v>56520</v>
      </c>
    </row>
    <row r="31" spans="1:11">
      <c r="A31" s="62" t="s">
        <v>370</v>
      </c>
      <c r="B31" s="53">
        <v>44566</v>
      </c>
      <c r="C31" s="63" t="s">
        <v>371</v>
      </c>
      <c r="D31" s="22">
        <v>10993</v>
      </c>
      <c r="E31" s="22">
        <v>82740</v>
      </c>
      <c r="F31" s="22">
        <v>30100</v>
      </c>
      <c r="G31" s="418">
        <v>52640</v>
      </c>
    </row>
    <row r="32" spans="1:11">
      <c r="A32" s="62" t="s">
        <v>365</v>
      </c>
      <c r="B32" s="53">
        <v>44566</v>
      </c>
      <c r="C32" s="63" t="s">
        <v>372</v>
      </c>
      <c r="D32" s="22">
        <v>10996</v>
      </c>
      <c r="E32" s="22">
        <v>85080</v>
      </c>
      <c r="F32" s="22">
        <v>28540</v>
      </c>
      <c r="G32" s="418">
        <v>56540</v>
      </c>
    </row>
    <row r="33" spans="1:10">
      <c r="A33" s="62" t="s">
        <v>365</v>
      </c>
      <c r="B33" s="53">
        <v>44566</v>
      </c>
      <c r="C33" s="63" t="s">
        <v>373</v>
      </c>
      <c r="D33" s="22">
        <v>10997</v>
      </c>
      <c r="E33" s="22">
        <v>79720</v>
      </c>
      <c r="F33" s="22">
        <v>29180</v>
      </c>
      <c r="G33" s="418">
        <v>50540</v>
      </c>
    </row>
    <row r="34" spans="1:10">
      <c r="A34" s="62" t="s">
        <v>365</v>
      </c>
      <c r="B34" s="53">
        <v>44566</v>
      </c>
      <c r="C34" s="63" t="s">
        <v>374</v>
      </c>
      <c r="D34" s="22">
        <v>10998</v>
      </c>
      <c r="E34" s="22">
        <v>82940</v>
      </c>
      <c r="F34" s="22">
        <v>26460</v>
      </c>
      <c r="G34" s="418">
        <v>56480</v>
      </c>
    </row>
    <row r="35" spans="1:10">
      <c r="A35" s="62" t="s">
        <v>365</v>
      </c>
      <c r="B35" s="53">
        <v>44566</v>
      </c>
      <c r="C35" s="63" t="s">
        <v>375</v>
      </c>
      <c r="D35" s="22">
        <v>10999</v>
      </c>
      <c r="E35" s="22">
        <v>81960</v>
      </c>
      <c r="F35" s="22">
        <v>28600</v>
      </c>
      <c r="G35" s="418">
        <v>53360</v>
      </c>
    </row>
    <row r="36" spans="1:10">
      <c r="A36" s="62" t="s">
        <v>365</v>
      </c>
      <c r="B36" s="53">
        <v>44566</v>
      </c>
      <c r="C36" s="63" t="s">
        <v>376</v>
      </c>
      <c r="D36" s="22">
        <v>11000</v>
      </c>
      <c r="E36" s="22">
        <v>78000</v>
      </c>
      <c r="F36" s="22">
        <v>26140</v>
      </c>
      <c r="G36" s="418">
        <v>51860</v>
      </c>
      <c r="I36" s="22">
        <f>SUM(G27:G36)</f>
        <v>540280</v>
      </c>
    </row>
    <row r="37" spans="1:10">
      <c r="C37" s="22"/>
      <c r="D37" s="22"/>
      <c r="E37" s="22"/>
      <c r="F37" s="22"/>
      <c r="G37" s="22"/>
    </row>
    <row r="38" spans="1:10">
      <c r="G38" s="420">
        <f>SUM(G1:G36)</f>
        <v>2190720</v>
      </c>
      <c r="H38" s="383"/>
      <c r="I38" s="420">
        <f>SUM(I1:I36)</f>
        <v>2190720</v>
      </c>
      <c r="J38" s="81" t="s">
        <v>99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K87"/>
  <sheetViews>
    <sheetView topLeftCell="A28" workbookViewId="0">
      <selection activeCell="J87" sqref="J87"/>
    </sheetView>
  </sheetViews>
  <sheetFormatPr defaultRowHeight="14.4"/>
  <cols>
    <col min="1" max="1" width="35.5546875" customWidth="1"/>
    <col min="3" max="3" width="26.44140625" customWidth="1"/>
    <col min="4" max="4" width="12.33203125" customWidth="1"/>
    <col min="5" max="5" width="17" customWidth="1"/>
    <col min="6" max="6" width="12.88671875" customWidth="1"/>
    <col min="7" max="7" width="13.33203125" customWidth="1"/>
    <col min="9" max="10" width="12.5546875" bestFit="1" customWidth="1"/>
  </cols>
  <sheetData>
    <row r="1" spans="1:7">
      <c r="A1" s="331" t="s">
        <v>406</v>
      </c>
      <c r="B1" s="232">
        <v>44567</v>
      </c>
      <c r="C1" s="31" t="s">
        <v>377</v>
      </c>
      <c r="D1" s="22">
        <v>5764</v>
      </c>
      <c r="E1" s="22">
        <v>99720</v>
      </c>
      <c r="F1" s="22">
        <v>35380</v>
      </c>
      <c r="G1" s="418">
        <f t="shared" ref="G1:G39" si="0">E1-F1</f>
        <v>64340</v>
      </c>
    </row>
    <row r="2" spans="1:7">
      <c r="A2" s="331" t="s">
        <v>406</v>
      </c>
      <c r="B2" s="53">
        <v>44567</v>
      </c>
      <c r="C2" s="31" t="s">
        <v>378</v>
      </c>
      <c r="D2" s="22">
        <v>5765</v>
      </c>
      <c r="E2" s="22">
        <v>96580</v>
      </c>
      <c r="F2" s="22">
        <v>35340</v>
      </c>
      <c r="G2" s="418">
        <f t="shared" si="0"/>
        <v>61240</v>
      </c>
    </row>
    <row r="3" spans="1:7">
      <c r="A3" s="331" t="s">
        <v>406</v>
      </c>
      <c r="B3" s="53">
        <v>44567</v>
      </c>
      <c r="C3" s="31" t="s">
        <v>379</v>
      </c>
      <c r="D3" s="22">
        <v>5766</v>
      </c>
      <c r="E3" s="22">
        <v>99460</v>
      </c>
      <c r="F3" s="22">
        <v>35120</v>
      </c>
      <c r="G3" s="418">
        <f t="shared" si="0"/>
        <v>64340</v>
      </c>
    </row>
    <row r="4" spans="1:7">
      <c r="A4" s="331" t="s">
        <v>406</v>
      </c>
      <c r="B4" s="53">
        <v>44567</v>
      </c>
      <c r="C4" s="31" t="s">
        <v>380</v>
      </c>
      <c r="D4" s="22">
        <v>5767</v>
      </c>
      <c r="E4" s="22">
        <v>98860</v>
      </c>
      <c r="F4" s="22">
        <v>34940</v>
      </c>
      <c r="G4" s="418">
        <f t="shared" si="0"/>
        <v>63920</v>
      </c>
    </row>
    <row r="5" spans="1:7">
      <c r="A5" s="331" t="s">
        <v>407</v>
      </c>
      <c r="B5" s="53">
        <v>44567</v>
      </c>
      <c r="C5" s="31" t="s">
        <v>381</v>
      </c>
      <c r="D5" s="22">
        <v>5768</v>
      </c>
      <c r="E5" s="22">
        <v>96520</v>
      </c>
      <c r="F5" s="22">
        <v>35280</v>
      </c>
      <c r="G5" s="418">
        <f t="shared" si="0"/>
        <v>61240</v>
      </c>
    </row>
    <row r="6" spans="1:7">
      <c r="A6" s="331" t="s">
        <v>406</v>
      </c>
      <c r="B6" s="53">
        <v>44567</v>
      </c>
      <c r="C6" s="31" t="s">
        <v>381</v>
      </c>
      <c r="D6" s="22">
        <v>5770</v>
      </c>
      <c r="E6" s="22">
        <v>96080</v>
      </c>
      <c r="F6" s="22">
        <v>35300</v>
      </c>
      <c r="G6" s="418">
        <f t="shared" si="0"/>
        <v>60780</v>
      </c>
    </row>
    <row r="7" spans="1:7">
      <c r="A7" s="331" t="s">
        <v>406</v>
      </c>
      <c r="B7" s="53">
        <v>44567</v>
      </c>
      <c r="C7" s="31" t="s">
        <v>379</v>
      </c>
      <c r="D7" s="22">
        <v>5771</v>
      </c>
      <c r="E7" s="22">
        <v>94020</v>
      </c>
      <c r="F7" s="22">
        <v>35860</v>
      </c>
      <c r="G7" s="418">
        <f t="shared" si="0"/>
        <v>58160</v>
      </c>
    </row>
    <row r="8" spans="1:7">
      <c r="A8" s="331" t="s">
        <v>406</v>
      </c>
      <c r="B8" s="53">
        <v>44567</v>
      </c>
      <c r="C8" s="31" t="s">
        <v>377</v>
      </c>
      <c r="D8" s="22">
        <v>5772</v>
      </c>
      <c r="E8" s="22">
        <v>96840</v>
      </c>
      <c r="F8" s="22">
        <v>35780</v>
      </c>
      <c r="G8" s="418">
        <f t="shared" si="0"/>
        <v>61060</v>
      </c>
    </row>
    <row r="9" spans="1:7">
      <c r="A9" s="331" t="s">
        <v>406</v>
      </c>
      <c r="B9" s="53">
        <v>44567</v>
      </c>
      <c r="C9" s="31" t="s">
        <v>382</v>
      </c>
      <c r="D9" s="22">
        <v>11114</v>
      </c>
      <c r="E9" s="22">
        <v>98240</v>
      </c>
      <c r="F9" s="22">
        <v>34460</v>
      </c>
      <c r="G9" s="418">
        <f t="shared" si="0"/>
        <v>63780</v>
      </c>
    </row>
    <row r="10" spans="1:7">
      <c r="A10" s="331" t="s">
        <v>406</v>
      </c>
      <c r="B10" s="53">
        <v>44567</v>
      </c>
      <c r="C10" s="31" t="s">
        <v>380</v>
      </c>
      <c r="D10" s="22">
        <v>11115</v>
      </c>
      <c r="E10" s="22">
        <v>100840</v>
      </c>
      <c r="F10" s="22">
        <v>35060</v>
      </c>
      <c r="G10" s="418">
        <f t="shared" si="0"/>
        <v>65780</v>
      </c>
    </row>
    <row r="11" spans="1:7">
      <c r="A11" s="331" t="s">
        <v>407</v>
      </c>
      <c r="B11" s="53">
        <v>44567</v>
      </c>
      <c r="C11" s="31" t="s">
        <v>378</v>
      </c>
      <c r="D11" s="22">
        <v>11116</v>
      </c>
      <c r="E11" s="22">
        <v>100100</v>
      </c>
      <c r="F11" s="22">
        <v>35820</v>
      </c>
      <c r="G11" s="418">
        <f t="shared" si="0"/>
        <v>64280</v>
      </c>
    </row>
    <row r="12" spans="1:7">
      <c r="A12" s="331" t="s">
        <v>407</v>
      </c>
      <c r="B12" s="53">
        <v>44567</v>
      </c>
      <c r="C12" s="31" t="s">
        <v>382</v>
      </c>
      <c r="D12" s="22">
        <v>11117</v>
      </c>
      <c r="E12" s="22">
        <v>96080</v>
      </c>
      <c r="F12" s="22">
        <v>34340</v>
      </c>
      <c r="G12" s="418">
        <f t="shared" si="0"/>
        <v>61740</v>
      </c>
    </row>
    <row r="13" spans="1:7">
      <c r="A13" s="331" t="s">
        <v>406</v>
      </c>
      <c r="B13" s="53">
        <v>44567</v>
      </c>
      <c r="C13" s="31" t="s">
        <v>380</v>
      </c>
      <c r="D13" s="22">
        <v>5774</v>
      </c>
      <c r="E13" s="22">
        <v>99740</v>
      </c>
      <c r="F13" s="22">
        <v>34960</v>
      </c>
      <c r="G13" s="418">
        <f t="shared" si="0"/>
        <v>64780</v>
      </c>
    </row>
    <row r="14" spans="1:7">
      <c r="A14" s="331" t="s">
        <v>407</v>
      </c>
      <c r="B14" s="53">
        <v>44567</v>
      </c>
      <c r="C14" s="31" t="s">
        <v>381</v>
      </c>
      <c r="D14" s="22">
        <v>5775</v>
      </c>
      <c r="E14" s="22">
        <v>96600</v>
      </c>
      <c r="F14" s="22">
        <v>35140</v>
      </c>
      <c r="G14" s="418">
        <f t="shared" si="0"/>
        <v>61460</v>
      </c>
    </row>
    <row r="15" spans="1:7">
      <c r="A15" s="331" t="s">
        <v>406</v>
      </c>
      <c r="B15" s="53">
        <v>44567</v>
      </c>
      <c r="C15" s="31" t="s">
        <v>379</v>
      </c>
      <c r="D15" s="22">
        <v>5776</v>
      </c>
      <c r="E15" s="22">
        <v>93840</v>
      </c>
      <c r="F15" s="22">
        <v>35780</v>
      </c>
      <c r="G15" s="418">
        <f t="shared" si="0"/>
        <v>58060</v>
      </c>
    </row>
    <row r="16" spans="1:7">
      <c r="A16" s="331" t="s">
        <v>406</v>
      </c>
      <c r="B16" s="53">
        <v>44567</v>
      </c>
      <c r="C16" s="31" t="s">
        <v>377</v>
      </c>
      <c r="D16" s="22">
        <v>5777</v>
      </c>
      <c r="E16" s="22">
        <v>98020</v>
      </c>
      <c r="F16" s="22">
        <v>35980</v>
      </c>
      <c r="G16" s="418">
        <f t="shared" si="0"/>
        <v>62040</v>
      </c>
    </row>
    <row r="17" spans="1:9">
      <c r="A17" s="331" t="s">
        <v>407</v>
      </c>
      <c r="B17" s="53">
        <v>44567</v>
      </c>
      <c r="C17" s="31" t="s">
        <v>378</v>
      </c>
      <c r="D17" s="22">
        <v>5778</v>
      </c>
      <c r="E17" s="22">
        <v>97140</v>
      </c>
      <c r="F17" s="22">
        <v>35480</v>
      </c>
      <c r="G17" s="418">
        <f t="shared" si="0"/>
        <v>61660</v>
      </c>
    </row>
    <row r="18" spans="1:9">
      <c r="A18" s="331" t="s">
        <v>406</v>
      </c>
      <c r="B18" s="53">
        <v>44567</v>
      </c>
      <c r="C18" s="31" t="s">
        <v>380</v>
      </c>
      <c r="D18" s="22">
        <v>5779</v>
      </c>
      <c r="E18" s="22">
        <v>97780</v>
      </c>
      <c r="F18" s="22">
        <v>34420</v>
      </c>
      <c r="G18" s="418">
        <f t="shared" si="0"/>
        <v>63360</v>
      </c>
    </row>
    <row r="19" spans="1:9">
      <c r="A19" s="331" t="s">
        <v>406</v>
      </c>
      <c r="B19" s="53">
        <v>44567</v>
      </c>
      <c r="C19" s="31" t="s">
        <v>381</v>
      </c>
      <c r="D19" s="22">
        <v>5780</v>
      </c>
      <c r="E19" s="22">
        <v>93400</v>
      </c>
      <c r="F19" s="22">
        <v>34780</v>
      </c>
      <c r="G19" s="418">
        <f t="shared" si="0"/>
        <v>58620</v>
      </c>
    </row>
    <row r="20" spans="1:9">
      <c r="A20" s="331" t="s">
        <v>406</v>
      </c>
      <c r="B20" s="53">
        <v>44567</v>
      </c>
      <c r="C20" s="31" t="s">
        <v>379</v>
      </c>
      <c r="D20" s="22">
        <v>5781</v>
      </c>
      <c r="E20" s="22">
        <v>95880</v>
      </c>
      <c r="F20" s="22">
        <v>35500</v>
      </c>
      <c r="G20" s="418">
        <f t="shared" si="0"/>
        <v>60380</v>
      </c>
    </row>
    <row r="21" spans="1:9">
      <c r="A21" s="331" t="s">
        <v>406</v>
      </c>
      <c r="B21" s="53">
        <v>44567</v>
      </c>
      <c r="C21" s="31" t="s">
        <v>377</v>
      </c>
      <c r="D21" s="22">
        <v>5782</v>
      </c>
      <c r="E21" s="22">
        <v>98040</v>
      </c>
      <c r="F21" s="22">
        <v>35560</v>
      </c>
      <c r="G21" s="418">
        <f t="shared" si="0"/>
        <v>62480</v>
      </c>
    </row>
    <row r="22" spans="1:9">
      <c r="A22" s="331" t="s">
        <v>407</v>
      </c>
      <c r="B22" s="53">
        <v>44567</v>
      </c>
      <c r="C22" s="31" t="s">
        <v>378</v>
      </c>
      <c r="D22" s="22">
        <v>5783</v>
      </c>
      <c r="E22" s="22">
        <v>95940</v>
      </c>
      <c r="F22" s="22">
        <v>35240</v>
      </c>
      <c r="G22" s="418">
        <f t="shared" si="0"/>
        <v>60700</v>
      </c>
    </row>
    <row r="23" spans="1:9">
      <c r="A23" s="331" t="s">
        <v>406</v>
      </c>
      <c r="B23" s="53">
        <v>44567</v>
      </c>
      <c r="C23" s="31" t="s">
        <v>379</v>
      </c>
      <c r="D23" s="22">
        <v>5784</v>
      </c>
      <c r="E23" s="22">
        <v>97620</v>
      </c>
      <c r="F23" s="22">
        <v>35640</v>
      </c>
      <c r="G23" s="418">
        <f t="shared" si="0"/>
        <v>61980</v>
      </c>
    </row>
    <row r="24" spans="1:9">
      <c r="A24" s="331" t="s">
        <v>406</v>
      </c>
      <c r="B24" s="53">
        <v>44567</v>
      </c>
      <c r="C24" s="31" t="s">
        <v>382</v>
      </c>
      <c r="D24" s="22">
        <v>11118</v>
      </c>
      <c r="E24" s="22">
        <v>97220</v>
      </c>
      <c r="F24" s="22">
        <v>33940</v>
      </c>
      <c r="G24" s="418">
        <f t="shared" si="0"/>
        <v>63280</v>
      </c>
      <c r="I24" s="37">
        <f>+SUM(G1:G24)</f>
        <v>1489460</v>
      </c>
    </row>
    <row r="25" spans="1:9">
      <c r="A25" s="331" t="s">
        <v>406</v>
      </c>
      <c r="B25" s="53">
        <v>44567</v>
      </c>
      <c r="C25" s="192" t="s">
        <v>212</v>
      </c>
      <c r="D25" s="22">
        <v>11005</v>
      </c>
      <c r="E25" s="22">
        <v>92280</v>
      </c>
      <c r="F25" s="22">
        <v>33660</v>
      </c>
      <c r="G25" s="418">
        <f t="shared" si="0"/>
        <v>58620</v>
      </c>
      <c r="I25" s="22"/>
    </row>
    <row r="26" spans="1:9">
      <c r="A26" s="331" t="s">
        <v>406</v>
      </c>
      <c r="B26" s="53">
        <v>44567</v>
      </c>
      <c r="C26" s="192" t="s">
        <v>194</v>
      </c>
      <c r="D26" s="22">
        <v>11006</v>
      </c>
      <c r="E26" s="22">
        <v>100100</v>
      </c>
      <c r="F26" s="22">
        <v>33460</v>
      </c>
      <c r="G26" s="418">
        <f t="shared" si="0"/>
        <v>66640</v>
      </c>
    </row>
    <row r="27" spans="1:9">
      <c r="A27" s="331" t="s">
        <v>406</v>
      </c>
      <c r="B27" s="53">
        <v>44567</v>
      </c>
      <c r="C27" s="191" t="s">
        <v>255</v>
      </c>
      <c r="D27" s="22">
        <v>11009</v>
      </c>
      <c r="E27" s="22">
        <v>92240</v>
      </c>
      <c r="F27" s="22">
        <v>33920</v>
      </c>
      <c r="G27" s="418">
        <f t="shared" si="0"/>
        <v>58320</v>
      </c>
    </row>
    <row r="28" spans="1:9">
      <c r="A28" s="331" t="s">
        <v>406</v>
      </c>
      <c r="B28" s="53">
        <v>44567</v>
      </c>
      <c r="C28" s="191" t="s">
        <v>192</v>
      </c>
      <c r="D28" s="22">
        <v>11010</v>
      </c>
      <c r="E28" s="22">
        <v>97400</v>
      </c>
      <c r="F28" s="22">
        <v>33720</v>
      </c>
      <c r="G28" s="418">
        <f t="shared" si="0"/>
        <v>63680</v>
      </c>
    </row>
    <row r="29" spans="1:9">
      <c r="A29" s="331" t="s">
        <v>406</v>
      </c>
      <c r="B29" s="53">
        <v>44567</v>
      </c>
      <c r="C29" s="191" t="s">
        <v>266</v>
      </c>
      <c r="D29" s="22">
        <v>11011</v>
      </c>
      <c r="E29" s="22">
        <v>90620</v>
      </c>
      <c r="F29" s="22">
        <v>34820</v>
      </c>
      <c r="G29" s="418">
        <f t="shared" si="0"/>
        <v>55800</v>
      </c>
    </row>
    <row r="30" spans="1:9">
      <c r="A30" s="331" t="s">
        <v>406</v>
      </c>
      <c r="B30" s="53">
        <v>44567</v>
      </c>
      <c r="C30" s="191" t="s">
        <v>194</v>
      </c>
      <c r="D30" s="22">
        <v>11015</v>
      </c>
      <c r="E30" s="22">
        <v>101300</v>
      </c>
      <c r="F30" s="22">
        <v>33500</v>
      </c>
      <c r="G30" s="418">
        <f t="shared" si="0"/>
        <v>67800</v>
      </c>
    </row>
    <row r="31" spans="1:9">
      <c r="A31" s="331" t="s">
        <v>406</v>
      </c>
      <c r="B31" s="53">
        <v>44567</v>
      </c>
      <c r="C31" s="191" t="s">
        <v>212</v>
      </c>
      <c r="D31" s="22">
        <v>11016</v>
      </c>
      <c r="E31" s="22">
        <v>94600</v>
      </c>
      <c r="F31" s="22">
        <v>33620</v>
      </c>
      <c r="G31" s="418">
        <f t="shared" si="0"/>
        <v>60980</v>
      </c>
    </row>
    <row r="32" spans="1:9">
      <c r="A32" s="331" t="s">
        <v>406</v>
      </c>
      <c r="B32" s="53">
        <v>44567</v>
      </c>
      <c r="C32" s="191" t="s">
        <v>255</v>
      </c>
      <c r="D32" s="22">
        <v>11018</v>
      </c>
      <c r="E32" s="22">
        <v>91740</v>
      </c>
      <c r="F32" s="22">
        <v>33900</v>
      </c>
      <c r="G32" s="418">
        <f t="shared" si="0"/>
        <v>57840</v>
      </c>
    </row>
    <row r="33" spans="1:9">
      <c r="A33" s="331" t="s">
        <v>406</v>
      </c>
      <c r="B33" s="53">
        <v>44567</v>
      </c>
      <c r="C33" s="191" t="s">
        <v>192</v>
      </c>
      <c r="D33" s="22">
        <v>11019</v>
      </c>
      <c r="E33" s="22">
        <v>92940</v>
      </c>
      <c r="F33" s="22">
        <v>33620</v>
      </c>
      <c r="G33" s="418">
        <f t="shared" si="0"/>
        <v>59320</v>
      </c>
    </row>
    <row r="34" spans="1:9">
      <c r="A34" s="331" t="s">
        <v>406</v>
      </c>
      <c r="B34" s="53">
        <v>44567</v>
      </c>
      <c r="C34" s="191" t="s">
        <v>266</v>
      </c>
      <c r="D34" s="22">
        <v>11020</v>
      </c>
      <c r="E34" s="22">
        <v>82780</v>
      </c>
      <c r="F34" s="22">
        <v>34640</v>
      </c>
      <c r="G34" s="418">
        <f t="shared" si="0"/>
        <v>48140</v>
      </c>
    </row>
    <row r="35" spans="1:9">
      <c r="A35" s="331" t="s">
        <v>406</v>
      </c>
      <c r="B35" s="53">
        <v>44567</v>
      </c>
      <c r="C35" s="192" t="s">
        <v>212</v>
      </c>
      <c r="D35" s="22">
        <v>11028</v>
      </c>
      <c r="E35" s="22">
        <v>95080</v>
      </c>
      <c r="F35" s="22">
        <v>33520</v>
      </c>
      <c r="G35" s="418">
        <f t="shared" si="0"/>
        <v>61560</v>
      </c>
    </row>
    <row r="36" spans="1:9">
      <c r="A36" s="331" t="s">
        <v>406</v>
      </c>
      <c r="B36" s="53">
        <v>44567</v>
      </c>
      <c r="C36" s="192" t="s">
        <v>255</v>
      </c>
      <c r="D36" s="22">
        <v>11029</v>
      </c>
      <c r="E36" s="22">
        <v>92540</v>
      </c>
      <c r="F36" s="22">
        <v>33780</v>
      </c>
      <c r="G36" s="418">
        <f t="shared" si="0"/>
        <v>58760</v>
      </c>
    </row>
    <row r="37" spans="1:9">
      <c r="A37" s="331" t="s">
        <v>406</v>
      </c>
      <c r="B37" s="53">
        <v>44567</v>
      </c>
      <c r="C37" s="192" t="s">
        <v>192</v>
      </c>
      <c r="D37" s="22">
        <v>11030</v>
      </c>
      <c r="E37" s="22">
        <v>91680</v>
      </c>
      <c r="F37" s="22">
        <v>33620</v>
      </c>
      <c r="G37" s="418">
        <f t="shared" si="0"/>
        <v>58060</v>
      </c>
    </row>
    <row r="38" spans="1:9">
      <c r="A38" s="331" t="s">
        <v>406</v>
      </c>
      <c r="B38" s="53">
        <v>44567</v>
      </c>
      <c r="C38" s="192" t="s">
        <v>266</v>
      </c>
      <c r="D38" s="22">
        <v>11031</v>
      </c>
      <c r="E38" s="22">
        <v>83500</v>
      </c>
      <c r="F38" s="22">
        <v>34880</v>
      </c>
      <c r="G38" s="418">
        <f t="shared" si="0"/>
        <v>48620</v>
      </c>
    </row>
    <row r="39" spans="1:9">
      <c r="A39" s="331" t="s">
        <v>406</v>
      </c>
      <c r="B39" s="53">
        <v>44567</v>
      </c>
      <c r="C39" s="192" t="s">
        <v>194</v>
      </c>
      <c r="D39" s="22">
        <v>11027</v>
      </c>
      <c r="E39" s="22">
        <v>101060</v>
      </c>
      <c r="F39" s="22">
        <v>33420</v>
      </c>
      <c r="G39" s="418">
        <f t="shared" si="0"/>
        <v>67640</v>
      </c>
      <c r="I39" s="37">
        <f>+SUM(G25:G39)</f>
        <v>891780</v>
      </c>
    </row>
    <row r="40" spans="1:9">
      <c r="A40" s="331" t="s">
        <v>406</v>
      </c>
      <c r="B40" s="53">
        <v>44567</v>
      </c>
      <c r="C40" s="31" t="s">
        <v>381</v>
      </c>
      <c r="D40" s="22">
        <v>5785</v>
      </c>
      <c r="E40" s="22">
        <v>95920</v>
      </c>
      <c r="F40" s="22">
        <v>35140</v>
      </c>
      <c r="G40" s="418">
        <f t="shared" ref="G40:G84" si="1">E40-F40</f>
        <v>60780</v>
      </c>
      <c r="I40" s="22"/>
    </row>
    <row r="41" spans="1:9">
      <c r="A41" s="331" t="s">
        <v>406</v>
      </c>
      <c r="B41" s="51">
        <v>44567</v>
      </c>
      <c r="C41" s="31" t="s">
        <v>382</v>
      </c>
      <c r="D41" s="22">
        <v>11119</v>
      </c>
      <c r="E41" s="22">
        <v>94620</v>
      </c>
      <c r="F41" s="22">
        <v>34280</v>
      </c>
      <c r="G41" s="418">
        <f t="shared" si="1"/>
        <v>60340</v>
      </c>
      <c r="I41" s="22"/>
    </row>
    <row r="42" spans="1:9">
      <c r="A42" s="331" t="s">
        <v>406</v>
      </c>
      <c r="B42" s="51">
        <v>44567</v>
      </c>
      <c r="C42" s="31" t="s">
        <v>381</v>
      </c>
      <c r="D42" s="22">
        <v>5786</v>
      </c>
      <c r="E42" s="22">
        <v>95860</v>
      </c>
      <c r="F42" s="22">
        <v>35040</v>
      </c>
      <c r="G42" s="418">
        <f t="shared" si="1"/>
        <v>60820</v>
      </c>
    </row>
    <row r="43" spans="1:9">
      <c r="A43" s="331" t="s">
        <v>406</v>
      </c>
      <c r="B43" s="51">
        <v>44567</v>
      </c>
      <c r="C43" s="31" t="s">
        <v>380</v>
      </c>
      <c r="D43" s="22">
        <v>5787</v>
      </c>
      <c r="E43" s="22">
        <v>97100</v>
      </c>
      <c r="F43" s="22">
        <v>34720</v>
      </c>
      <c r="G43" s="418">
        <f t="shared" si="1"/>
        <v>62380</v>
      </c>
      <c r="I43" s="22"/>
    </row>
    <row r="44" spans="1:9">
      <c r="A44" s="331" t="s">
        <v>406</v>
      </c>
      <c r="B44" s="51">
        <v>44567</v>
      </c>
      <c r="C44" s="31" t="s">
        <v>379</v>
      </c>
      <c r="D44" s="22">
        <v>5788</v>
      </c>
      <c r="E44" s="22">
        <v>96920</v>
      </c>
      <c r="F44" s="22">
        <v>35580</v>
      </c>
      <c r="G44" s="418">
        <f t="shared" si="1"/>
        <v>61340</v>
      </c>
    </row>
    <row r="45" spans="1:9">
      <c r="A45" s="331" t="s">
        <v>407</v>
      </c>
      <c r="B45" s="51">
        <v>44567</v>
      </c>
      <c r="C45" s="31" t="s">
        <v>378</v>
      </c>
      <c r="D45" s="22">
        <v>5789</v>
      </c>
      <c r="E45" s="22">
        <v>95660</v>
      </c>
      <c r="F45" s="22">
        <v>35500</v>
      </c>
      <c r="G45" s="418">
        <f t="shared" si="1"/>
        <v>60160</v>
      </c>
    </row>
    <row r="46" spans="1:9">
      <c r="A46" s="331" t="s">
        <v>406</v>
      </c>
      <c r="B46" s="51">
        <v>44567</v>
      </c>
      <c r="C46" s="31" t="s">
        <v>377</v>
      </c>
      <c r="D46" s="22">
        <v>5790</v>
      </c>
      <c r="E46" s="22">
        <v>97240</v>
      </c>
      <c r="F46" s="22">
        <v>35620</v>
      </c>
      <c r="G46" s="418">
        <f t="shared" si="1"/>
        <v>61620</v>
      </c>
      <c r="I46" s="37">
        <f>+SUM(G40:G46)</f>
        <v>427440</v>
      </c>
    </row>
    <row r="47" spans="1:9">
      <c r="A47" s="331" t="s">
        <v>406</v>
      </c>
      <c r="B47" s="51">
        <v>44567</v>
      </c>
      <c r="C47" s="191" t="s">
        <v>194</v>
      </c>
      <c r="D47" s="22">
        <v>11061</v>
      </c>
      <c r="E47" s="22">
        <v>95520</v>
      </c>
      <c r="F47" s="22">
        <v>33260</v>
      </c>
      <c r="G47" s="418">
        <f t="shared" si="1"/>
        <v>62260</v>
      </c>
    </row>
    <row r="48" spans="1:9">
      <c r="A48" s="331" t="s">
        <v>406</v>
      </c>
      <c r="B48" s="51">
        <v>44567</v>
      </c>
      <c r="C48" s="191" t="s">
        <v>192</v>
      </c>
      <c r="D48" s="22">
        <v>11065</v>
      </c>
      <c r="E48" s="22">
        <v>97980</v>
      </c>
      <c r="F48" s="22">
        <v>35180</v>
      </c>
      <c r="G48" s="418">
        <f t="shared" si="1"/>
        <v>62800</v>
      </c>
    </row>
    <row r="49" spans="1:11">
      <c r="A49" s="331" t="s">
        <v>406</v>
      </c>
      <c r="B49" s="51">
        <v>44567</v>
      </c>
      <c r="C49" s="191" t="s">
        <v>255</v>
      </c>
      <c r="D49" s="22">
        <v>11066</v>
      </c>
      <c r="E49" s="22">
        <v>91480</v>
      </c>
      <c r="F49" s="22">
        <v>33960</v>
      </c>
      <c r="G49" s="418">
        <f t="shared" si="1"/>
        <v>57520</v>
      </c>
    </row>
    <row r="50" spans="1:11">
      <c r="A50" s="331" t="s">
        <v>406</v>
      </c>
      <c r="B50" s="51">
        <v>44567</v>
      </c>
      <c r="C50" s="191" t="s">
        <v>212</v>
      </c>
      <c r="D50" s="22">
        <v>11068</v>
      </c>
      <c r="E50" s="22">
        <v>94240</v>
      </c>
      <c r="F50" s="22">
        <v>33660</v>
      </c>
      <c r="G50" s="418">
        <f t="shared" si="1"/>
        <v>60580</v>
      </c>
    </row>
    <row r="51" spans="1:11">
      <c r="A51" s="331" t="s">
        <v>406</v>
      </c>
      <c r="B51" s="51">
        <v>44567</v>
      </c>
      <c r="C51" s="191" t="s">
        <v>194</v>
      </c>
      <c r="D51" s="22">
        <v>11071</v>
      </c>
      <c r="E51" s="22">
        <v>100100</v>
      </c>
      <c r="F51" s="22">
        <v>33240</v>
      </c>
      <c r="G51" s="418">
        <f t="shared" si="1"/>
        <v>66860</v>
      </c>
    </row>
    <row r="52" spans="1:11">
      <c r="A52" s="331" t="s">
        <v>404</v>
      </c>
      <c r="B52" s="51">
        <v>44567</v>
      </c>
      <c r="C52" s="191" t="s">
        <v>255</v>
      </c>
      <c r="D52" s="22">
        <v>11074</v>
      </c>
      <c r="E52" s="22">
        <v>90500</v>
      </c>
      <c r="F52" s="22">
        <v>33920</v>
      </c>
      <c r="G52" s="418">
        <f t="shared" si="1"/>
        <v>56580</v>
      </c>
    </row>
    <row r="53" spans="1:11">
      <c r="A53" s="331" t="s">
        <v>406</v>
      </c>
      <c r="B53" s="51">
        <v>44567</v>
      </c>
      <c r="C53" s="191" t="s">
        <v>212</v>
      </c>
      <c r="D53" s="22">
        <v>11075</v>
      </c>
      <c r="E53" s="22">
        <v>93340</v>
      </c>
      <c r="F53" s="22">
        <v>33560</v>
      </c>
      <c r="G53" s="418">
        <f t="shared" si="1"/>
        <v>59780</v>
      </c>
      <c r="I53" s="37">
        <f>+SUM(G47:G53)</f>
        <v>426380</v>
      </c>
      <c r="J53" s="420">
        <f>SUM(G1:G53)</f>
        <v>3235060</v>
      </c>
      <c r="K53" s="383" t="s">
        <v>405</v>
      </c>
    </row>
    <row r="54" spans="1:11">
      <c r="A54" s="382" t="s">
        <v>236</v>
      </c>
      <c r="B54" s="409">
        <v>44567</v>
      </c>
      <c r="C54" s="83" t="s">
        <v>214</v>
      </c>
      <c r="D54" s="22">
        <v>11052</v>
      </c>
      <c r="E54" s="22">
        <v>97140</v>
      </c>
      <c r="F54" s="22">
        <v>36980</v>
      </c>
      <c r="G54" s="418">
        <f t="shared" si="1"/>
        <v>60160</v>
      </c>
      <c r="I54" s="22">
        <f>G54</f>
        <v>60160</v>
      </c>
    </row>
    <row r="55" spans="1:11">
      <c r="A55" s="382" t="s">
        <v>236</v>
      </c>
      <c r="B55" s="53">
        <v>44567</v>
      </c>
      <c r="C55" s="410" t="s">
        <v>215</v>
      </c>
      <c r="D55" s="22">
        <v>11021</v>
      </c>
      <c r="E55" s="22">
        <v>103440</v>
      </c>
      <c r="F55" s="22">
        <v>34480</v>
      </c>
      <c r="G55" s="418">
        <f t="shared" si="1"/>
        <v>68960</v>
      </c>
    </row>
    <row r="56" spans="1:11">
      <c r="A56" s="382" t="s">
        <v>364</v>
      </c>
      <c r="B56" s="53">
        <v>44567</v>
      </c>
      <c r="C56" s="410" t="s">
        <v>215</v>
      </c>
      <c r="D56" s="22">
        <v>11047</v>
      </c>
      <c r="E56" s="22">
        <v>100720</v>
      </c>
      <c r="F56" s="22">
        <v>35460</v>
      </c>
      <c r="G56" s="418">
        <f t="shared" si="1"/>
        <v>65260</v>
      </c>
      <c r="I56" s="22">
        <f>SUM(G55:G56)</f>
        <v>134220</v>
      </c>
    </row>
    <row r="57" spans="1:11">
      <c r="A57" s="382" t="s">
        <v>236</v>
      </c>
      <c r="B57" s="53">
        <v>44567</v>
      </c>
      <c r="C57" s="28" t="s">
        <v>289</v>
      </c>
      <c r="D57" s="22">
        <v>11008</v>
      </c>
      <c r="E57" s="22">
        <v>100100</v>
      </c>
      <c r="F57" s="22">
        <v>33640</v>
      </c>
      <c r="G57" s="418">
        <f t="shared" si="1"/>
        <v>66460</v>
      </c>
    </row>
    <row r="58" spans="1:11">
      <c r="A58" s="382" t="s">
        <v>236</v>
      </c>
      <c r="B58" s="53">
        <v>44567</v>
      </c>
      <c r="C58" s="28" t="s">
        <v>290</v>
      </c>
      <c r="D58" s="22">
        <v>11012</v>
      </c>
      <c r="E58" s="22">
        <v>101700</v>
      </c>
      <c r="F58" s="22">
        <v>33840</v>
      </c>
      <c r="G58" s="418">
        <f t="shared" si="1"/>
        <v>67860</v>
      </c>
    </row>
    <row r="59" spans="1:11">
      <c r="A59" s="382" t="s">
        <v>236</v>
      </c>
      <c r="B59" s="53">
        <v>44567</v>
      </c>
      <c r="C59" s="28" t="s">
        <v>304</v>
      </c>
      <c r="D59" s="22">
        <v>11023</v>
      </c>
      <c r="E59" s="22">
        <v>90900</v>
      </c>
      <c r="F59" s="22">
        <v>32180</v>
      </c>
      <c r="G59" s="418">
        <f t="shared" si="1"/>
        <v>58720</v>
      </c>
    </row>
    <row r="60" spans="1:11">
      <c r="A60" s="382" t="s">
        <v>236</v>
      </c>
      <c r="B60" s="53">
        <v>44567</v>
      </c>
      <c r="C60" s="28" t="s">
        <v>273</v>
      </c>
      <c r="D60" s="22">
        <v>11024</v>
      </c>
      <c r="E60" s="22">
        <v>97780</v>
      </c>
      <c r="F60" s="22">
        <v>31960</v>
      </c>
      <c r="G60" s="418">
        <f t="shared" si="1"/>
        <v>65820</v>
      </c>
    </row>
    <row r="61" spans="1:11">
      <c r="A61" s="382" t="s">
        <v>236</v>
      </c>
      <c r="B61" s="53">
        <v>44567</v>
      </c>
      <c r="C61" s="28" t="s">
        <v>275</v>
      </c>
      <c r="D61" s="22">
        <v>11025</v>
      </c>
      <c r="E61" s="22">
        <v>99100</v>
      </c>
      <c r="F61" s="22">
        <v>35440</v>
      </c>
      <c r="G61" s="418">
        <f t="shared" si="1"/>
        <v>63660</v>
      </c>
    </row>
    <row r="62" spans="1:11">
      <c r="A62" s="382" t="s">
        <v>236</v>
      </c>
      <c r="B62" s="53">
        <v>44567</v>
      </c>
      <c r="C62" s="28" t="s">
        <v>290</v>
      </c>
      <c r="D62" s="22">
        <v>11033</v>
      </c>
      <c r="E62" s="22">
        <v>97500</v>
      </c>
      <c r="F62" s="22">
        <v>35860</v>
      </c>
      <c r="G62" s="418">
        <f t="shared" si="1"/>
        <v>61640</v>
      </c>
    </row>
    <row r="63" spans="1:11">
      <c r="A63" s="382" t="s">
        <v>236</v>
      </c>
      <c r="B63" s="53">
        <v>44567</v>
      </c>
      <c r="C63" s="28" t="s">
        <v>289</v>
      </c>
      <c r="D63" s="22">
        <v>11036</v>
      </c>
      <c r="E63" s="22">
        <v>99160</v>
      </c>
      <c r="F63" s="22">
        <v>34500</v>
      </c>
      <c r="G63" s="418">
        <f t="shared" si="1"/>
        <v>64660</v>
      </c>
      <c r="I63" s="22"/>
    </row>
    <row r="64" spans="1:11">
      <c r="A64" s="382" t="s">
        <v>236</v>
      </c>
      <c r="B64" s="53">
        <v>44567</v>
      </c>
      <c r="C64" s="28" t="s">
        <v>273</v>
      </c>
      <c r="D64" s="22">
        <v>11056</v>
      </c>
      <c r="E64" s="22">
        <v>96220</v>
      </c>
      <c r="F64" s="22">
        <v>33720</v>
      </c>
      <c r="G64" s="418">
        <f t="shared" si="1"/>
        <v>62500</v>
      </c>
      <c r="J64" s="37"/>
    </row>
    <row r="65" spans="1:10">
      <c r="A65" s="382" t="s">
        <v>236</v>
      </c>
      <c r="B65" s="53">
        <v>44567</v>
      </c>
      <c r="C65" s="28" t="s">
        <v>304</v>
      </c>
      <c r="D65" s="22">
        <v>11057</v>
      </c>
      <c r="E65" s="22">
        <v>96240</v>
      </c>
      <c r="F65" s="22">
        <v>32840</v>
      </c>
      <c r="G65" s="418">
        <f t="shared" si="1"/>
        <v>63400</v>
      </c>
    </row>
    <row r="66" spans="1:10">
      <c r="A66" s="382" t="s">
        <v>236</v>
      </c>
      <c r="B66" s="53">
        <v>44567</v>
      </c>
      <c r="C66" s="28" t="s">
        <v>275</v>
      </c>
      <c r="D66" s="22">
        <v>11058</v>
      </c>
      <c r="E66" s="22">
        <v>95680</v>
      </c>
      <c r="F66" s="22">
        <v>33660</v>
      </c>
      <c r="G66" s="418">
        <f t="shared" si="1"/>
        <v>62020</v>
      </c>
      <c r="I66" s="37">
        <f>+SUM(G57:G66)</f>
        <v>636740</v>
      </c>
    </row>
    <row r="67" spans="1:10">
      <c r="A67" s="382" t="s">
        <v>236</v>
      </c>
      <c r="B67" s="53">
        <v>44567</v>
      </c>
      <c r="C67" s="303" t="s">
        <v>292</v>
      </c>
      <c r="D67" s="22">
        <v>11013</v>
      </c>
      <c r="E67" s="22">
        <v>95460</v>
      </c>
      <c r="F67" s="22">
        <v>32220</v>
      </c>
      <c r="G67" s="418">
        <f t="shared" si="1"/>
        <v>63240</v>
      </c>
    </row>
    <row r="68" spans="1:10">
      <c r="A68" s="382" t="s">
        <v>236</v>
      </c>
      <c r="B68" s="53">
        <v>44567</v>
      </c>
      <c r="C68" s="303" t="s">
        <v>342</v>
      </c>
      <c r="D68" s="22">
        <v>11014</v>
      </c>
      <c r="E68" s="22">
        <v>98460</v>
      </c>
      <c r="F68" s="22">
        <v>32560</v>
      </c>
      <c r="G68" s="418">
        <f t="shared" si="1"/>
        <v>65900</v>
      </c>
    </row>
    <row r="69" spans="1:10">
      <c r="A69" s="382" t="s">
        <v>236</v>
      </c>
      <c r="B69" s="53">
        <v>44567</v>
      </c>
      <c r="C69" s="303" t="s">
        <v>295</v>
      </c>
      <c r="D69" s="22">
        <v>11017</v>
      </c>
      <c r="E69" s="22">
        <v>99040</v>
      </c>
      <c r="F69" s="22">
        <v>34020</v>
      </c>
      <c r="G69" s="418">
        <f t="shared" si="1"/>
        <v>65020</v>
      </c>
    </row>
    <row r="70" spans="1:10">
      <c r="A70" s="382" t="s">
        <v>364</v>
      </c>
      <c r="B70" s="53">
        <v>44567</v>
      </c>
      <c r="C70" s="303" t="s">
        <v>291</v>
      </c>
      <c r="D70" s="22">
        <v>11026</v>
      </c>
      <c r="E70" s="22">
        <v>99100</v>
      </c>
      <c r="F70" s="22">
        <v>33640</v>
      </c>
      <c r="G70" s="418">
        <f t="shared" si="1"/>
        <v>65460</v>
      </c>
    </row>
    <row r="71" spans="1:10">
      <c r="A71" s="382" t="s">
        <v>236</v>
      </c>
      <c r="B71" s="53">
        <v>44567</v>
      </c>
      <c r="C71" s="303" t="s">
        <v>297</v>
      </c>
      <c r="D71" s="22">
        <v>11032</v>
      </c>
      <c r="E71" s="22">
        <v>96000</v>
      </c>
      <c r="F71" s="22">
        <v>34580</v>
      </c>
      <c r="G71" s="418">
        <f t="shared" si="1"/>
        <v>61420</v>
      </c>
      <c r="I71" s="22"/>
    </row>
    <row r="72" spans="1:10">
      <c r="A72" s="382" t="s">
        <v>236</v>
      </c>
      <c r="B72" s="53">
        <v>44567</v>
      </c>
      <c r="C72" s="303" t="s">
        <v>342</v>
      </c>
      <c r="D72" s="22">
        <v>11034</v>
      </c>
      <c r="E72" s="22">
        <v>98660</v>
      </c>
      <c r="F72" s="22">
        <v>32700</v>
      </c>
      <c r="G72" s="418">
        <f t="shared" si="1"/>
        <v>65960</v>
      </c>
    </row>
    <row r="73" spans="1:10">
      <c r="A73" s="382" t="s">
        <v>236</v>
      </c>
      <c r="B73" s="53">
        <v>44567</v>
      </c>
      <c r="C73" s="303" t="s">
        <v>292</v>
      </c>
      <c r="D73" s="22">
        <v>11035</v>
      </c>
      <c r="E73" s="22">
        <v>96060</v>
      </c>
      <c r="F73" s="22">
        <v>32520</v>
      </c>
      <c r="G73" s="418">
        <f t="shared" si="1"/>
        <v>63540</v>
      </c>
      <c r="H73" s="423"/>
      <c r="I73" s="424"/>
      <c r="J73" s="423"/>
    </row>
    <row r="74" spans="1:10">
      <c r="A74" s="382" t="s">
        <v>236</v>
      </c>
      <c r="B74" s="53">
        <v>44567</v>
      </c>
      <c r="C74" s="303" t="s">
        <v>295</v>
      </c>
      <c r="D74" s="22">
        <v>11037</v>
      </c>
      <c r="E74" s="22">
        <v>99940</v>
      </c>
      <c r="F74" s="22">
        <v>33780</v>
      </c>
      <c r="G74" s="418">
        <f t="shared" si="1"/>
        <v>66160</v>
      </c>
    </row>
    <row r="75" spans="1:10">
      <c r="A75" s="382" t="s">
        <v>236</v>
      </c>
      <c r="B75" s="53">
        <v>44567</v>
      </c>
      <c r="C75" s="303" t="s">
        <v>291</v>
      </c>
      <c r="D75" s="22">
        <v>11048</v>
      </c>
      <c r="E75" s="22">
        <v>101600</v>
      </c>
      <c r="F75" s="22">
        <v>33080</v>
      </c>
      <c r="G75" s="418">
        <f t="shared" si="1"/>
        <v>68520</v>
      </c>
    </row>
    <row r="76" spans="1:10">
      <c r="A76" s="382" t="s">
        <v>236</v>
      </c>
      <c r="B76" s="53">
        <v>44567</v>
      </c>
      <c r="C76" s="303" t="s">
        <v>294</v>
      </c>
      <c r="D76" s="22">
        <v>11050</v>
      </c>
      <c r="E76" s="22">
        <v>92800</v>
      </c>
      <c r="F76" s="22">
        <v>33520</v>
      </c>
      <c r="G76" s="418">
        <f t="shared" si="1"/>
        <v>59280</v>
      </c>
      <c r="I76" s="37">
        <f>+SUM(G67:G76)</f>
        <v>644500</v>
      </c>
    </row>
    <row r="77" spans="1:10">
      <c r="A77" s="62" t="s">
        <v>383</v>
      </c>
      <c r="B77" s="119">
        <v>44567</v>
      </c>
      <c r="C77" s="63" t="s">
        <v>384</v>
      </c>
      <c r="D77" s="22">
        <v>11022</v>
      </c>
      <c r="E77" s="22">
        <v>80800</v>
      </c>
      <c r="F77" s="22">
        <v>27260</v>
      </c>
      <c r="G77" s="418">
        <f t="shared" si="1"/>
        <v>53540</v>
      </c>
    </row>
    <row r="78" spans="1:10">
      <c r="A78" s="62" t="s">
        <v>383</v>
      </c>
      <c r="B78" s="53">
        <v>44567</v>
      </c>
      <c r="C78" s="63" t="s">
        <v>385</v>
      </c>
      <c r="D78" s="22">
        <v>11038</v>
      </c>
      <c r="E78" s="22">
        <v>82580</v>
      </c>
      <c r="F78" s="22">
        <v>29620</v>
      </c>
      <c r="G78" s="418">
        <f t="shared" si="1"/>
        <v>52960</v>
      </c>
    </row>
    <row r="79" spans="1:10">
      <c r="A79" s="62" t="s">
        <v>383</v>
      </c>
      <c r="B79" s="53">
        <v>44567</v>
      </c>
      <c r="C79" s="63" t="s">
        <v>386</v>
      </c>
      <c r="D79" s="22">
        <v>11041</v>
      </c>
      <c r="E79" s="22">
        <v>78360</v>
      </c>
      <c r="F79" s="22">
        <v>30000</v>
      </c>
      <c r="G79" s="418">
        <f t="shared" si="1"/>
        <v>48360</v>
      </c>
    </row>
    <row r="80" spans="1:10">
      <c r="A80" s="62" t="s">
        <v>383</v>
      </c>
      <c r="B80" s="53">
        <v>44567</v>
      </c>
      <c r="C80" s="63" t="s">
        <v>387</v>
      </c>
      <c r="D80" s="22">
        <v>11049</v>
      </c>
      <c r="E80" s="22">
        <v>84980</v>
      </c>
      <c r="F80" s="22">
        <v>28200</v>
      </c>
      <c r="G80" s="418">
        <f t="shared" si="1"/>
        <v>56780</v>
      </c>
    </row>
    <row r="81" spans="1:10">
      <c r="A81" s="62" t="s">
        <v>383</v>
      </c>
      <c r="B81" s="53">
        <v>44567</v>
      </c>
      <c r="C81" s="63" t="s">
        <v>388</v>
      </c>
      <c r="D81" s="22">
        <v>11051</v>
      </c>
      <c r="E81" s="22">
        <v>84900</v>
      </c>
      <c r="F81" s="22">
        <v>27740</v>
      </c>
      <c r="G81" s="418">
        <f t="shared" si="1"/>
        <v>57160</v>
      </c>
    </row>
    <row r="82" spans="1:10">
      <c r="A82" s="62" t="s">
        <v>389</v>
      </c>
      <c r="B82" s="53">
        <v>44567</v>
      </c>
      <c r="C82" s="63" t="s">
        <v>390</v>
      </c>
      <c r="D82" s="22">
        <v>11053</v>
      </c>
      <c r="E82" s="22">
        <v>81380</v>
      </c>
      <c r="F82" s="22">
        <v>25560</v>
      </c>
      <c r="G82" s="418">
        <f t="shared" si="1"/>
        <v>55820</v>
      </c>
    </row>
    <row r="83" spans="1:10">
      <c r="A83" s="62" t="s">
        <v>383</v>
      </c>
      <c r="B83" s="53">
        <v>44567</v>
      </c>
      <c r="C83" s="63" t="s">
        <v>391</v>
      </c>
      <c r="D83" s="22">
        <v>11054</v>
      </c>
      <c r="E83" s="22">
        <v>83540</v>
      </c>
      <c r="F83" s="22">
        <v>25640</v>
      </c>
      <c r="G83" s="418">
        <f t="shared" si="1"/>
        <v>57900</v>
      </c>
    </row>
    <row r="84" spans="1:10">
      <c r="A84" s="62" t="s">
        <v>383</v>
      </c>
      <c r="B84" s="53">
        <v>44567</v>
      </c>
      <c r="C84" s="63" t="s">
        <v>403</v>
      </c>
      <c r="D84" s="22">
        <v>11055</v>
      </c>
      <c r="E84" s="22">
        <v>77820</v>
      </c>
      <c r="F84" s="22">
        <v>29340</v>
      </c>
      <c r="G84" s="418">
        <f t="shared" si="1"/>
        <v>48480</v>
      </c>
      <c r="I84" s="37">
        <f>+SUM(G77:G84)</f>
        <v>431000</v>
      </c>
    </row>
    <row r="87" spans="1:10">
      <c r="G87" s="420">
        <f>SUM(G1:G84)</f>
        <v>5141680</v>
      </c>
      <c r="H87" s="383"/>
      <c r="I87" s="420">
        <f>SUM(I1:I84)</f>
        <v>5141680</v>
      </c>
      <c r="J87" s="81" t="s">
        <v>99</v>
      </c>
    </row>
  </sheetData>
  <pageMargins left="0.7" right="0.7" top="0.75" bottom="0.75" header="0.3" footer="0.3"/>
  <pageSetup orientation="portrait" horizontalDpi="0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5"/>
  <sheetViews>
    <sheetView topLeftCell="A19" workbookViewId="0">
      <selection activeCell="I41" sqref="I41"/>
    </sheetView>
  </sheetViews>
  <sheetFormatPr defaultRowHeight="14.4"/>
  <cols>
    <col min="1" max="1" width="20.109375" customWidth="1"/>
    <col min="2" max="2" width="14.33203125" customWidth="1"/>
    <col min="3" max="3" width="22.6640625" customWidth="1"/>
    <col min="5" max="5" width="12.5546875" customWidth="1"/>
    <col min="7" max="7" width="12.5546875" bestFit="1" customWidth="1"/>
    <col min="9" max="9" width="13.88671875" customWidth="1"/>
    <col min="11" max="11" width="11.109375" customWidth="1"/>
  </cols>
  <sheetData>
    <row r="1" spans="1:11">
      <c r="A1" s="331" t="s">
        <v>392</v>
      </c>
      <c r="B1" s="232">
        <v>44568</v>
      </c>
      <c r="C1" s="31" t="s">
        <v>381</v>
      </c>
      <c r="D1" s="48">
        <v>5791</v>
      </c>
      <c r="E1" s="22">
        <v>96800</v>
      </c>
      <c r="F1" s="22">
        <v>35000</v>
      </c>
      <c r="G1" s="418">
        <f t="shared" ref="G1:G32" si="0">E1-F1</f>
        <v>61800</v>
      </c>
    </row>
    <row r="2" spans="1:11">
      <c r="A2" s="331" t="s">
        <v>392</v>
      </c>
      <c r="B2" s="51">
        <v>44568</v>
      </c>
      <c r="C2" s="31" t="s">
        <v>380</v>
      </c>
      <c r="D2" s="22">
        <v>5792</v>
      </c>
      <c r="E2" s="22">
        <v>97040</v>
      </c>
      <c r="F2" s="22">
        <v>34500</v>
      </c>
      <c r="G2" s="418">
        <f t="shared" si="0"/>
        <v>62540</v>
      </c>
    </row>
    <row r="3" spans="1:11">
      <c r="A3" s="331" t="s">
        <v>392</v>
      </c>
      <c r="B3" s="51">
        <v>44568</v>
      </c>
      <c r="C3" s="31" t="s">
        <v>382</v>
      </c>
      <c r="D3" s="22">
        <v>11120</v>
      </c>
      <c r="E3" s="22">
        <v>98800</v>
      </c>
      <c r="F3" s="22">
        <v>34060</v>
      </c>
      <c r="G3" s="418">
        <f t="shared" si="0"/>
        <v>64740</v>
      </c>
    </row>
    <row r="4" spans="1:11">
      <c r="A4" s="331" t="s">
        <v>393</v>
      </c>
      <c r="B4" s="51">
        <v>44568</v>
      </c>
      <c r="C4" s="31" t="s">
        <v>378</v>
      </c>
      <c r="D4" s="22">
        <v>5793</v>
      </c>
      <c r="E4" s="22">
        <v>98660</v>
      </c>
      <c r="F4" s="22">
        <v>35400</v>
      </c>
      <c r="G4" s="418">
        <f t="shared" si="0"/>
        <v>63260</v>
      </c>
    </row>
    <row r="5" spans="1:11">
      <c r="A5" s="331" t="s">
        <v>392</v>
      </c>
      <c r="B5" s="51">
        <v>44568</v>
      </c>
      <c r="C5" s="31" t="s">
        <v>377</v>
      </c>
      <c r="D5" s="22">
        <v>5794</v>
      </c>
      <c r="E5" s="22">
        <v>100000</v>
      </c>
      <c r="F5" s="22">
        <v>35520</v>
      </c>
      <c r="G5" s="418">
        <f t="shared" si="0"/>
        <v>64480</v>
      </c>
    </row>
    <row r="6" spans="1:11">
      <c r="A6" s="331" t="s">
        <v>392</v>
      </c>
      <c r="B6" s="51">
        <v>44568</v>
      </c>
      <c r="C6" s="31" t="s">
        <v>380</v>
      </c>
      <c r="D6" s="22">
        <v>5799</v>
      </c>
      <c r="E6" s="22">
        <v>97300</v>
      </c>
      <c r="F6" s="22">
        <v>33940</v>
      </c>
      <c r="G6" s="418">
        <f t="shared" si="0"/>
        <v>63360</v>
      </c>
    </row>
    <row r="7" spans="1:11">
      <c r="A7" s="331" t="s">
        <v>392</v>
      </c>
      <c r="B7" s="51">
        <v>44568</v>
      </c>
      <c r="C7" s="31" t="s">
        <v>381</v>
      </c>
      <c r="D7" s="22">
        <v>5800</v>
      </c>
      <c r="E7" s="22">
        <v>96600</v>
      </c>
      <c r="F7" s="22">
        <v>34540</v>
      </c>
      <c r="G7" s="418">
        <f t="shared" si="0"/>
        <v>62060</v>
      </c>
    </row>
    <row r="8" spans="1:11">
      <c r="A8" s="331" t="s">
        <v>392</v>
      </c>
      <c r="B8" s="51">
        <v>44568</v>
      </c>
      <c r="C8" s="31" t="s">
        <v>382</v>
      </c>
      <c r="D8" s="22">
        <v>11164</v>
      </c>
      <c r="E8" s="22">
        <v>97360</v>
      </c>
      <c r="F8" s="22">
        <v>33680</v>
      </c>
      <c r="G8" s="418">
        <f t="shared" si="0"/>
        <v>63680</v>
      </c>
      <c r="I8" s="37">
        <f>SUM(G1:G8)</f>
        <v>505920</v>
      </c>
    </row>
    <row r="9" spans="1:11">
      <c r="A9" s="331" t="s">
        <v>392</v>
      </c>
      <c r="B9" s="51">
        <v>44568</v>
      </c>
      <c r="C9" s="192" t="s">
        <v>192</v>
      </c>
      <c r="D9" s="22">
        <v>11072</v>
      </c>
      <c r="E9" s="22">
        <v>96900</v>
      </c>
      <c r="F9" s="22">
        <v>34000</v>
      </c>
      <c r="G9" s="418">
        <f t="shared" si="0"/>
        <v>62900</v>
      </c>
    </row>
    <row r="10" spans="1:11">
      <c r="A10" s="331" t="s">
        <v>392</v>
      </c>
      <c r="B10" s="51">
        <v>44568</v>
      </c>
      <c r="C10" s="192" t="s">
        <v>194</v>
      </c>
      <c r="D10" s="22">
        <v>11076</v>
      </c>
      <c r="E10" s="22">
        <v>94400</v>
      </c>
      <c r="F10" s="22">
        <v>33160</v>
      </c>
      <c r="G10" s="418">
        <f t="shared" si="0"/>
        <v>61240</v>
      </c>
    </row>
    <row r="11" spans="1:11">
      <c r="A11" s="331" t="s">
        <v>392</v>
      </c>
      <c r="B11" s="51">
        <v>44568</v>
      </c>
      <c r="C11" s="191" t="s">
        <v>255</v>
      </c>
      <c r="D11" s="22">
        <v>11080</v>
      </c>
      <c r="E11" s="22">
        <v>89260</v>
      </c>
      <c r="F11" s="22">
        <v>33900</v>
      </c>
      <c r="G11" s="418">
        <f t="shared" si="0"/>
        <v>55360</v>
      </c>
      <c r="I11" s="37">
        <f>SUM(G9:G11)</f>
        <v>179500</v>
      </c>
    </row>
    <row r="12" spans="1:11">
      <c r="A12" s="382" t="s">
        <v>236</v>
      </c>
      <c r="B12" s="409">
        <v>44568</v>
      </c>
      <c r="C12" s="421" t="s">
        <v>214</v>
      </c>
      <c r="D12" s="22">
        <v>11081</v>
      </c>
      <c r="E12" s="22">
        <v>95560</v>
      </c>
      <c r="F12" s="22">
        <v>36380</v>
      </c>
      <c r="G12" s="418">
        <f t="shared" si="0"/>
        <v>59180</v>
      </c>
      <c r="I12" s="22">
        <f>G12</f>
        <v>59180</v>
      </c>
      <c r="K12" s="383"/>
    </row>
    <row r="13" spans="1:11">
      <c r="A13" s="382" t="s">
        <v>364</v>
      </c>
      <c r="B13" s="51">
        <v>44568</v>
      </c>
      <c r="C13" s="144" t="s">
        <v>215</v>
      </c>
      <c r="D13" s="22">
        <v>11063</v>
      </c>
      <c r="E13" s="22">
        <v>102700</v>
      </c>
      <c r="F13" s="22">
        <v>35400</v>
      </c>
      <c r="G13" s="418">
        <f t="shared" si="0"/>
        <v>67300</v>
      </c>
      <c r="I13" s="22">
        <f>G13</f>
        <v>67300</v>
      </c>
      <c r="K13" s="383"/>
    </row>
    <row r="14" spans="1:11">
      <c r="A14" s="382" t="s">
        <v>236</v>
      </c>
      <c r="B14" s="51">
        <v>44568</v>
      </c>
      <c r="C14" s="422" t="s">
        <v>291</v>
      </c>
      <c r="D14" s="22">
        <v>10060</v>
      </c>
      <c r="E14" s="22">
        <v>100500</v>
      </c>
      <c r="F14" s="22">
        <v>33260</v>
      </c>
      <c r="G14" s="418">
        <f t="shared" si="0"/>
        <v>67240</v>
      </c>
      <c r="K14" s="383"/>
    </row>
    <row r="15" spans="1:11">
      <c r="A15" s="382" t="s">
        <v>236</v>
      </c>
      <c r="B15" s="51">
        <v>44568</v>
      </c>
      <c r="C15" s="422" t="s">
        <v>292</v>
      </c>
      <c r="D15" s="22">
        <v>11064</v>
      </c>
      <c r="E15" s="22">
        <v>95980</v>
      </c>
      <c r="F15" s="22">
        <v>37920</v>
      </c>
      <c r="G15" s="418">
        <f t="shared" si="0"/>
        <v>58060</v>
      </c>
      <c r="K15" s="383"/>
    </row>
    <row r="16" spans="1:11">
      <c r="A16" s="382" t="s">
        <v>236</v>
      </c>
      <c r="B16" s="51">
        <v>44568</v>
      </c>
      <c r="C16" s="422" t="s">
        <v>294</v>
      </c>
      <c r="D16" s="22">
        <v>11069</v>
      </c>
      <c r="E16" s="22">
        <v>98100</v>
      </c>
      <c r="F16" s="22">
        <v>34880</v>
      </c>
      <c r="G16" s="418">
        <f t="shared" si="0"/>
        <v>63220</v>
      </c>
      <c r="K16" s="383"/>
    </row>
    <row r="17" spans="1:11">
      <c r="A17" s="382" t="s">
        <v>236</v>
      </c>
      <c r="B17" s="51">
        <v>44568</v>
      </c>
      <c r="C17" s="422" t="s">
        <v>342</v>
      </c>
      <c r="D17" s="22">
        <v>11070</v>
      </c>
      <c r="E17" s="22">
        <v>98540</v>
      </c>
      <c r="F17" s="22">
        <v>32680</v>
      </c>
      <c r="G17" s="418">
        <f t="shared" si="0"/>
        <v>65860</v>
      </c>
      <c r="K17" s="383"/>
    </row>
    <row r="18" spans="1:11">
      <c r="A18" s="382" t="s">
        <v>236</v>
      </c>
      <c r="B18" s="51">
        <v>44568</v>
      </c>
      <c r="C18" s="422" t="s">
        <v>295</v>
      </c>
      <c r="D18" s="22">
        <v>11073</v>
      </c>
      <c r="E18" s="22">
        <v>100100</v>
      </c>
      <c r="F18" s="22">
        <v>33460</v>
      </c>
      <c r="G18" s="418">
        <f t="shared" si="0"/>
        <v>66640</v>
      </c>
      <c r="I18" s="37">
        <f>SUM(G14:G18)</f>
        <v>321020</v>
      </c>
      <c r="K18" s="383"/>
    </row>
    <row r="19" spans="1:11">
      <c r="A19" s="382" t="s">
        <v>236</v>
      </c>
      <c r="B19" s="51">
        <v>44568</v>
      </c>
      <c r="C19" s="29" t="s">
        <v>289</v>
      </c>
      <c r="D19" s="22">
        <v>11059</v>
      </c>
      <c r="E19" s="22">
        <v>95960</v>
      </c>
      <c r="F19" s="22">
        <v>33640</v>
      </c>
      <c r="G19" s="418">
        <f t="shared" si="0"/>
        <v>62320</v>
      </c>
      <c r="K19" s="383"/>
    </row>
    <row r="20" spans="1:11">
      <c r="A20" s="382" t="s">
        <v>236</v>
      </c>
      <c r="B20" s="51">
        <v>44568</v>
      </c>
      <c r="C20" s="29" t="s">
        <v>290</v>
      </c>
      <c r="D20" s="22">
        <v>11062</v>
      </c>
      <c r="E20" s="22">
        <v>94060</v>
      </c>
      <c r="F20" s="22">
        <v>33180</v>
      </c>
      <c r="G20" s="418">
        <f t="shared" si="0"/>
        <v>60880</v>
      </c>
      <c r="K20" s="383"/>
    </row>
    <row r="21" spans="1:11">
      <c r="A21" s="382" t="s">
        <v>236</v>
      </c>
      <c r="B21" s="51">
        <v>44568</v>
      </c>
      <c r="C21" s="29" t="s">
        <v>275</v>
      </c>
      <c r="D21" s="22">
        <v>11077</v>
      </c>
      <c r="E21" s="22">
        <v>94340</v>
      </c>
      <c r="F21" s="22">
        <v>33440</v>
      </c>
      <c r="G21" s="418">
        <f t="shared" si="0"/>
        <v>60900</v>
      </c>
      <c r="K21" s="383"/>
    </row>
    <row r="22" spans="1:11">
      <c r="A22" s="382" t="s">
        <v>236</v>
      </c>
      <c r="B22" s="51">
        <v>44568</v>
      </c>
      <c r="C22" s="29" t="s">
        <v>304</v>
      </c>
      <c r="D22" s="22">
        <v>11078</v>
      </c>
      <c r="E22" s="22">
        <v>91380</v>
      </c>
      <c r="F22" s="22">
        <v>31440</v>
      </c>
      <c r="G22" s="418">
        <f t="shared" si="0"/>
        <v>59940</v>
      </c>
      <c r="K22" s="383"/>
    </row>
    <row r="23" spans="1:11">
      <c r="A23" s="382" t="s">
        <v>236</v>
      </c>
      <c r="B23" s="51">
        <v>44568</v>
      </c>
      <c r="C23" s="29" t="s">
        <v>273</v>
      </c>
      <c r="D23" s="22">
        <v>11079</v>
      </c>
      <c r="E23" s="22">
        <v>96340</v>
      </c>
      <c r="F23" s="22">
        <v>37320</v>
      </c>
      <c r="G23" s="418">
        <f t="shared" si="0"/>
        <v>59020</v>
      </c>
      <c r="I23" s="37">
        <f>SUM(G19:G23)</f>
        <v>303060</v>
      </c>
      <c r="K23" s="420">
        <f>SUM(G12:G23)</f>
        <v>750560</v>
      </c>
    </row>
    <row r="24" spans="1:11">
      <c r="A24" s="62" t="s">
        <v>365</v>
      </c>
      <c r="B24" s="119">
        <v>44568</v>
      </c>
      <c r="C24" s="63" t="s">
        <v>394</v>
      </c>
      <c r="D24" s="48">
        <v>11067</v>
      </c>
      <c r="E24" s="22">
        <v>82680</v>
      </c>
      <c r="F24" s="22">
        <v>29540</v>
      </c>
      <c r="G24" s="418">
        <f t="shared" si="0"/>
        <v>53140</v>
      </c>
    </row>
    <row r="25" spans="1:11">
      <c r="A25" s="62" t="s">
        <v>365</v>
      </c>
      <c r="B25" s="51">
        <v>44568</v>
      </c>
      <c r="C25" s="63" t="s">
        <v>395</v>
      </c>
      <c r="D25" s="22">
        <v>11084</v>
      </c>
      <c r="E25" s="22">
        <v>79120</v>
      </c>
      <c r="F25" s="22">
        <v>27440</v>
      </c>
      <c r="G25" s="418">
        <f t="shared" si="0"/>
        <v>51680</v>
      </c>
    </row>
    <row r="26" spans="1:11">
      <c r="A26" s="62" t="s">
        <v>365</v>
      </c>
      <c r="B26" s="51">
        <v>44568</v>
      </c>
      <c r="C26" s="63" t="s">
        <v>396</v>
      </c>
      <c r="D26" s="48">
        <v>11085</v>
      </c>
      <c r="E26" s="22">
        <v>79260</v>
      </c>
      <c r="F26" s="22">
        <v>29500</v>
      </c>
      <c r="G26" s="418">
        <f t="shared" si="0"/>
        <v>49760</v>
      </c>
    </row>
    <row r="27" spans="1:11">
      <c r="A27" s="62" t="s">
        <v>365</v>
      </c>
      <c r="B27" s="51">
        <v>44568</v>
      </c>
      <c r="C27" s="63" t="s">
        <v>397</v>
      </c>
      <c r="D27" s="22">
        <v>11088</v>
      </c>
      <c r="E27" s="22">
        <v>79800</v>
      </c>
      <c r="F27" s="22">
        <v>29960</v>
      </c>
      <c r="G27" s="418">
        <f t="shared" si="0"/>
        <v>49840</v>
      </c>
    </row>
    <row r="28" spans="1:11">
      <c r="A28" s="62" t="s">
        <v>365</v>
      </c>
      <c r="B28" s="51">
        <v>44568</v>
      </c>
      <c r="C28" s="63" t="s">
        <v>398</v>
      </c>
      <c r="D28" s="22">
        <v>11089</v>
      </c>
      <c r="E28" s="22">
        <v>86220</v>
      </c>
      <c r="F28" s="22">
        <v>28420</v>
      </c>
      <c r="G28" s="418">
        <f t="shared" si="0"/>
        <v>57800</v>
      </c>
    </row>
    <row r="29" spans="1:11">
      <c r="A29" s="62" t="s">
        <v>365</v>
      </c>
      <c r="B29" s="51">
        <v>44568</v>
      </c>
      <c r="C29" s="63" t="s">
        <v>399</v>
      </c>
      <c r="D29" s="22">
        <v>11094</v>
      </c>
      <c r="E29" s="22">
        <v>79280</v>
      </c>
      <c r="F29" s="22">
        <v>29000</v>
      </c>
      <c r="G29" s="418">
        <f t="shared" si="0"/>
        <v>50280</v>
      </c>
    </row>
    <row r="30" spans="1:11">
      <c r="A30" s="62" t="s">
        <v>365</v>
      </c>
      <c r="B30" s="51">
        <v>44568</v>
      </c>
      <c r="C30" s="63" t="s">
        <v>400</v>
      </c>
      <c r="D30" s="22">
        <v>11095</v>
      </c>
      <c r="E30" s="22">
        <v>81440</v>
      </c>
      <c r="F30" s="22">
        <v>28860</v>
      </c>
      <c r="G30" s="418">
        <f t="shared" si="0"/>
        <v>52580</v>
      </c>
    </row>
    <row r="31" spans="1:11">
      <c r="A31" s="62" t="s">
        <v>365</v>
      </c>
      <c r="B31" s="51">
        <v>44568</v>
      </c>
      <c r="C31" s="63" t="s">
        <v>401</v>
      </c>
      <c r="D31" s="22">
        <v>11096</v>
      </c>
      <c r="E31" s="22">
        <v>81460</v>
      </c>
      <c r="F31" s="22">
        <v>28740</v>
      </c>
      <c r="G31" s="418">
        <f t="shared" si="0"/>
        <v>52720</v>
      </c>
    </row>
    <row r="32" spans="1:11">
      <c r="A32" s="62" t="s">
        <v>365</v>
      </c>
      <c r="B32" s="51">
        <v>44568</v>
      </c>
      <c r="C32" s="63" t="s">
        <v>402</v>
      </c>
      <c r="D32" s="22">
        <v>11097</v>
      </c>
      <c r="E32" s="22">
        <v>82620</v>
      </c>
      <c r="F32" s="48">
        <v>24360</v>
      </c>
      <c r="G32" s="418">
        <f t="shared" si="0"/>
        <v>58260</v>
      </c>
      <c r="I32" s="37">
        <f>SUM(G24:G32)</f>
        <v>476060</v>
      </c>
    </row>
    <row r="33" spans="3:10">
      <c r="C33" s="22"/>
      <c r="D33" s="22"/>
      <c r="E33" s="22"/>
      <c r="F33" s="22"/>
      <c r="G33" s="22"/>
    </row>
    <row r="35" spans="3:10">
      <c r="G35" s="420">
        <f>SUM(G1:G32)</f>
        <v>1912040</v>
      </c>
      <c r="H35" s="383"/>
      <c r="I35" s="420">
        <f>SUM(I1:I32)</f>
        <v>1912040</v>
      </c>
      <c r="J35" s="81" t="s">
        <v>99</v>
      </c>
    </row>
  </sheetData>
  <pageMargins left="0.7" right="0.7" top="0.75" bottom="0.75" header="0.3" footer="0.3"/>
  <pageSetup scale="63" orientation="portrait" horizontalDpi="0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J12" sqref="J12"/>
    </sheetView>
  </sheetViews>
  <sheetFormatPr defaultRowHeight="14.4"/>
  <cols>
    <col min="7" max="7" width="11.109375" bestFit="1" customWidth="1"/>
    <col min="9" max="9" width="11.6640625" customWidth="1"/>
  </cols>
  <sheetData>
    <row r="1" spans="1:10">
      <c r="A1" s="62" t="s">
        <v>365</v>
      </c>
      <c r="B1" s="119">
        <v>44569</v>
      </c>
      <c r="C1" s="63" t="s">
        <v>408</v>
      </c>
      <c r="D1" s="22">
        <v>11099</v>
      </c>
      <c r="E1" s="22">
        <v>82160</v>
      </c>
      <c r="F1" s="22">
        <v>28960</v>
      </c>
      <c r="G1" s="418">
        <v>53200</v>
      </c>
    </row>
    <row r="2" spans="1:10">
      <c r="A2" s="62" t="s">
        <v>365</v>
      </c>
      <c r="B2" s="53">
        <v>44569</v>
      </c>
      <c r="C2" s="63" t="s">
        <v>409</v>
      </c>
      <c r="D2" s="22">
        <v>11100</v>
      </c>
      <c r="E2" s="22">
        <v>84540</v>
      </c>
      <c r="F2" s="22">
        <v>28980</v>
      </c>
      <c r="G2" s="418">
        <v>55560</v>
      </c>
    </row>
    <row r="3" spans="1:10">
      <c r="A3" s="62" t="s">
        <v>365</v>
      </c>
      <c r="B3" s="53">
        <v>44569</v>
      </c>
      <c r="C3" s="63" t="s">
        <v>410</v>
      </c>
      <c r="D3" s="22">
        <v>11102</v>
      </c>
      <c r="E3" s="22">
        <v>84300</v>
      </c>
      <c r="F3" s="22">
        <v>29640</v>
      </c>
      <c r="G3" s="418">
        <v>54660</v>
      </c>
      <c r="I3" s="37">
        <f>SUM(G1:G3)</f>
        <v>163420</v>
      </c>
    </row>
    <row r="4" spans="1:10">
      <c r="A4" s="304" t="s">
        <v>411</v>
      </c>
      <c r="B4" s="227">
        <v>44569</v>
      </c>
      <c r="C4" s="425" t="s">
        <v>214</v>
      </c>
      <c r="D4" s="22">
        <v>11101</v>
      </c>
      <c r="E4" s="22">
        <v>92820</v>
      </c>
      <c r="F4" s="22">
        <v>35940</v>
      </c>
      <c r="G4" s="418">
        <v>56880</v>
      </c>
    </row>
    <row r="5" spans="1:10">
      <c r="A5" s="304" t="s">
        <v>411</v>
      </c>
      <c r="B5" s="53">
        <v>44569</v>
      </c>
      <c r="C5" s="29" t="s">
        <v>273</v>
      </c>
      <c r="D5" s="22">
        <v>11103</v>
      </c>
      <c r="E5" s="22">
        <v>93340</v>
      </c>
      <c r="F5" s="22">
        <v>32440</v>
      </c>
      <c r="G5" s="418">
        <v>60900</v>
      </c>
    </row>
    <row r="6" spans="1:10">
      <c r="A6" s="304" t="s">
        <v>411</v>
      </c>
      <c r="B6" s="53">
        <v>44569</v>
      </c>
      <c r="C6" s="29" t="s">
        <v>275</v>
      </c>
      <c r="D6" s="22">
        <v>11105</v>
      </c>
      <c r="E6" s="22">
        <v>95560</v>
      </c>
      <c r="F6" s="48">
        <v>41040</v>
      </c>
      <c r="G6" s="418">
        <v>54520</v>
      </c>
    </row>
    <row r="7" spans="1:10">
      <c r="A7" s="304" t="s">
        <v>411</v>
      </c>
      <c r="B7" s="53">
        <v>44569</v>
      </c>
      <c r="C7" s="29" t="s">
        <v>304</v>
      </c>
      <c r="D7" s="22">
        <v>11104</v>
      </c>
      <c r="E7" s="22">
        <v>91840</v>
      </c>
      <c r="F7" s="22">
        <v>30760</v>
      </c>
      <c r="G7" s="418">
        <v>61080</v>
      </c>
    </row>
    <row r="8" spans="1:10">
      <c r="A8" s="304" t="s">
        <v>411</v>
      </c>
      <c r="B8" s="53">
        <v>44569</v>
      </c>
      <c r="C8" s="29" t="s">
        <v>290</v>
      </c>
      <c r="D8" s="22">
        <v>11107</v>
      </c>
      <c r="E8" s="22">
        <v>97780</v>
      </c>
      <c r="F8" s="22">
        <v>32980</v>
      </c>
      <c r="G8" s="418">
        <v>64800</v>
      </c>
    </row>
    <row r="9" spans="1:10">
      <c r="A9" s="304" t="s">
        <v>411</v>
      </c>
      <c r="B9" s="53">
        <v>44569</v>
      </c>
      <c r="C9" s="29" t="s">
        <v>289</v>
      </c>
      <c r="D9" s="22">
        <v>11108</v>
      </c>
      <c r="E9" s="22">
        <v>94740</v>
      </c>
      <c r="F9" s="22">
        <v>32800</v>
      </c>
      <c r="G9" s="418">
        <v>61940</v>
      </c>
    </row>
    <row r="10" spans="1:10">
      <c r="A10" s="304" t="s">
        <v>411</v>
      </c>
      <c r="B10" s="53">
        <v>44569</v>
      </c>
      <c r="C10" s="192" t="s">
        <v>212</v>
      </c>
      <c r="D10" s="22">
        <v>11106</v>
      </c>
      <c r="E10" s="22">
        <v>90640</v>
      </c>
      <c r="F10" s="22">
        <v>33680</v>
      </c>
      <c r="G10" s="418">
        <v>56960</v>
      </c>
      <c r="I10" s="37">
        <f>SUM(G4:G10)</f>
        <v>417080</v>
      </c>
    </row>
    <row r="12" spans="1:10">
      <c r="G12" s="420">
        <f>SUM(G1:G10)</f>
        <v>580500</v>
      </c>
      <c r="H12" s="383"/>
      <c r="I12" s="420">
        <f>SUM(I1:I10)</f>
        <v>580500</v>
      </c>
      <c r="J12" s="81" t="s">
        <v>99</v>
      </c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1:J30"/>
  <sheetViews>
    <sheetView tabSelected="1" workbookViewId="0">
      <selection activeCell="L10" sqref="L10"/>
    </sheetView>
  </sheetViews>
  <sheetFormatPr defaultRowHeight="14.4"/>
  <cols>
    <col min="1" max="1" width="20.5546875" customWidth="1"/>
    <col min="3" max="3" width="20.109375" customWidth="1"/>
    <col min="5" max="5" width="12.6640625" customWidth="1"/>
    <col min="7" max="7" width="12.5546875" bestFit="1" customWidth="1"/>
    <col min="9" max="9" width="12.88671875" customWidth="1"/>
  </cols>
  <sheetData>
    <row r="1" spans="1:9">
      <c r="A1" s="304" t="s">
        <v>412</v>
      </c>
      <c r="B1" s="227">
        <v>44570</v>
      </c>
      <c r="C1" s="28" t="s">
        <v>273</v>
      </c>
      <c r="D1" s="22">
        <v>11122</v>
      </c>
      <c r="E1" s="22">
        <v>99200</v>
      </c>
      <c r="F1" s="22">
        <v>32280</v>
      </c>
      <c r="G1" s="418">
        <v>66920</v>
      </c>
    </row>
    <row r="2" spans="1:9">
      <c r="A2" s="304" t="s">
        <v>412</v>
      </c>
      <c r="B2" s="53">
        <v>44570</v>
      </c>
      <c r="C2" s="28" t="s">
        <v>304</v>
      </c>
      <c r="D2" s="22">
        <v>11123</v>
      </c>
      <c r="E2" s="22">
        <v>92700</v>
      </c>
      <c r="F2" s="22">
        <v>31780</v>
      </c>
      <c r="G2" s="418">
        <v>60920</v>
      </c>
    </row>
    <row r="3" spans="1:9">
      <c r="A3" s="304" t="s">
        <v>412</v>
      </c>
      <c r="B3" s="53">
        <v>44570</v>
      </c>
      <c r="C3" s="28" t="s">
        <v>275</v>
      </c>
      <c r="D3" s="22">
        <v>11124</v>
      </c>
      <c r="E3" s="22">
        <v>101360</v>
      </c>
      <c r="F3" s="22">
        <v>33740</v>
      </c>
      <c r="G3" s="418">
        <v>67620</v>
      </c>
    </row>
    <row r="4" spans="1:9">
      <c r="A4" s="304" t="s">
        <v>412</v>
      </c>
      <c r="B4" s="53">
        <v>44570</v>
      </c>
      <c r="C4" s="28" t="s">
        <v>290</v>
      </c>
      <c r="D4" s="22">
        <v>11125</v>
      </c>
      <c r="E4" s="22">
        <v>100840</v>
      </c>
      <c r="F4" s="22">
        <v>33820</v>
      </c>
      <c r="G4" s="418">
        <v>67020</v>
      </c>
    </row>
    <row r="5" spans="1:9">
      <c r="A5" s="304" t="s">
        <v>412</v>
      </c>
      <c r="B5" s="53">
        <v>44570</v>
      </c>
      <c r="C5" s="28" t="s">
        <v>289</v>
      </c>
      <c r="D5" s="22">
        <v>11126</v>
      </c>
      <c r="E5" s="22">
        <v>101320</v>
      </c>
      <c r="F5" s="22">
        <v>33620</v>
      </c>
      <c r="G5" s="418">
        <v>67700</v>
      </c>
    </row>
    <row r="6" spans="1:9">
      <c r="A6" s="304" t="s">
        <v>412</v>
      </c>
      <c r="B6" s="53">
        <v>44570</v>
      </c>
      <c r="C6" s="28" t="s">
        <v>275</v>
      </c>
      <c r="D6" s="22">
        <v>11209</v>
      </c>
      <c r="E6" s="22">
        <v>101180</v>
      </c>
      <c r="F6" s="22">
        <v>33000</v>
      </c>
      <c r="G6" s="418">
        <v>68180</v>
      </c>
    </row>
    <row r="7" spans="1:9">
      <c r="A7" s="304" t="s">
        <v>412</v>
      </c>
      <c r="B7" s="53">
        <v>44570</v>
      </c>
      <c r="C7" s="28" t="s">
        <v>290</v>
      </c>
      <c r="D7" s="22">
        <v>11210</v>
      </c>
      <c r="E7" s="22">
        <v>98800</v>
      </c>
      <c r="F7" s="22">
        <v>32720</v>
      </c>
      <c r="G7" s="418">
        <v>66080</v>
      </c>
    </row>
    <row r="8" spans="1:9">
      <c r="A8" s="304" t="s">
        <v>412</v>
      </c>
      <c r="B8" s="53">
        <v>44570</v>
      </c>
      <c r="C8" s="28" t="s">
        <v>289</v>
      </c>
      <c r="D8" s="22">
        <v>11212</v>
      </c>
      <c r="E8" s="22">
        <v>99760</v>
      </c>
      <c r="F8" s="22">
        <v>32960</v>
      </c>
      <c r="G8" s="418">
        <v>66800</v>
      </c>
    </row>
    <row r="9" spans="1:9">
      <c r="A9" s="304" t="s">
        <v>412</v>
      </c>
      <c r="B9" s="53">
        <v>44570</v>
      </c>
      <c r="C9" s="28" t="s">
        <v>304</v>
      </c>
      <c r="D9" s="22">
        <v>11135</v>
      </c>
      <c r="E9" s="22">
        <v>92440</v>
      </c>
      <c r="F9" s="22">
        <v>31280</v>
      </c>
      <c r="G9" s="418">
        <v>61160</v>
      </c>
    </row>
    <row r="10" spans="1:9">
      <c r="A10" s="304" t="s">
        <v>412</v>
      </c>
      <c r="B10" s="53">
        <v>44570</v>
      </c>
      <c r="C10" s="28" t="s">
        <v>275</v>
      </c>
      <c r="D10" s="22">
        <v>11136</v>
      </c>
      <c r="E10" s="22">
        <v>95640</v>
      </c>
      <c r="F10" s="22">
        <v>33640</v>
      </c>
      <c r="G10" s="418">
        <v>62000</v>
      </c>
    </row>
    <row r="11" spans="1:9">
      <c r="A11" s="304" t="s">
        <v>412</v>
      </c>
      <c r="B11" s="53">
        <v>44570</v>
      </c>
      <c r="C11" s="28" t="s">
        <v>289</v>
      </c>
      <c r="D11" s="22">
        <v>11138</v>
      </c>
      <c r="E11" s="22">
        <v>95100</v>
      </c>
      <c r="F11" s="22">
        <v>33800</v>
      </c>
      <c r="G11" s="418">
        <v>61300</v>
      </c>
    </row>
    <row r="12" spans="1:9">
      <c r="A12" s="304" t="s">
        <v>412</v>
      </c>
      <c r="B12" s="53">
        <v>44570</v>
      </c>
      <c r="C12" s="28" t="s">
        <v>290</v>
      </c>
      <c r="D12" s="22">
        <v>11137</v>
      </c>
      <c r="E12" s="22">
        <v>99700</v>
      </c>
      <c r="F12" s="22">
        <v>33220</v>
      </c>
      <c r="G12" s="418">
        <v>66480</v>
      </c>
      <c r="I12" s="22">
        <f>SUM(G1:G12)</f>
        <v>782180</v>
      </c>
    </row>
    <row r="13" spans="1:9">
      <c r="A13" s="304" t="s">
        <v>413</v>
      </c>
      <c r="B13" s="53">
        <v>44570</v>
      </c>
      <c r="C13" s="25" t="s">
        <v>294</v>
      </c>
      <c r="D13" s="22">
        <v>11109</v>
      </c>
      <c r="E13" s="22">
        <v>92160</v>
      </c>
      <c r="F13" s="22">
        <v>35140</v>
      </c>
      <c r="G13" s="418">
        <v>57020</v>
      </c>
    </row>
    <row r="14" spans="1:9">
      <c r="A14" s="304" t="s">
        <v>413</v>
      </c>
      <c r="B14" s="53">
        <v>44570</v>
      </c>
      <c r="C14" s="25" t="s">
        <v>342</v>
      </c>
      <c r="D14" s="22">
        <v>11110</v>
      </c>
      <c r="E14" s="22">
        <v>97420</v>
      </c>
      <c r="F14" s="22">
        <v>33000</v>
      </c>
      <c r="G14" s="418">
        <v>64420</v>
      </c>
    </row>
    <row r="15" spans="1:9">
      <c r="A15" s="304" t="s">
        <v>413</v>
      </c>
      <c r="B15" s="53">
        <v>44570</v>
      </c>
      <c r="C15" s="25" t="s">
        <v>295</v>
      </c>
      <c r="D15" s="22">
        <v>11111</v>
      </c>
      <c r="E15" s="22">
        <v>101500</v>
      </c>
      <c r="F15" s="22">
        <v>33760</v>
      </c>
      <c r="G15" s="418">
        <v>67740</v>
      </c>
    </row>
    <row r="16" spans="1:9">
      <c r="A16" s="304" t="s">
        <v>413</v>
      </c>
      <c r="B16" s="53">
        <v>44570</v>
      </c>
      <c r="C16" s="25" t="s">
        <v>292</v>
      </c>
      <c r="D16" s="22">
        <v>11112</v>
      </c>
      <c r="E16" s="22">
        <v>97240</v>
      </c>
      <c r="F16" s="22">
        <v>33020</v>
      </c>
      <c r="G16" s="418">
        <v>64220</v>
      </c>
    </row>
    <row r="17" spans="1:10">
      <c r="A17" s="304" t="s">
        <v>412</v>
      </c>
      <c r="B17" s="53">
        <v>44570</v>
      </c>
      <c r="C17" s="25" t="s">
        <v>294</v>
      </c>
      <c r="D17" s="22">
        <v>11127</v>
      </c>
      <c r="E17" s="22">
        <v>97640</v>
      </c>
      <c r="F17" s="22">
        <v>34760</v>
      </c>
      <c r="G17" s="418">
        <v>62880</v>
      </c>
    </row>
    <row r="18" spans="1:10">
      <c r="A18" s="304" t="s">
        <v>412</v>
      </c>
      <c r="B18" s="53">
        <v>44570</v>
      </c>
      <c r="C18" s="25" t="s">
        <v>292</v>
      </c>
      <c r="D18" s="22">
        <v>11129</v>
      </c>
      <c r="E18" s="22">
        <v>99460</v>
      </c>
      <c r="F18" s="22">
        <v>32700</v>
      </c>
      <c r="G18" s="418">
        <v>66760</v>
      </c>
    </row>
    <row r="19" spans="1:10">
      <c r="A19" s="304" t="s">
        <v>412</v>
      </c>
      <c r="B19" s="53">
        <v>44570</v>
      </c>
      <c r="C19" s="25" t="s">
        <v>342</v>
      </c>
      <c r="D19" s="22">
        <v>11128</v>
      </c>
      <c r="E19" s="22">
        <v>100400</v>
      </c>
      <c r="F19" s="22">
        <v>32720</v>
      </c>
      <c r="G19" s="418">
        <v>67680</v>
      </c>
    </row>
    <row r="20" spans="1:10">
      <c r="A20" s="304" t="s">
        <v>412</v>
      </c>
      <c r="B20" s="53">
        <v>44570</v>
      </c>
      <c r="C20" s="25" t="s">
        <v>295</v>
      </c>
      <c r="D20" s="22">
        <v>11130</v>
      </c>
      <c r="E20" s="22">
        <v>101700</v>
      </c>
      <c r="F20" s="22">
        <v>33320</v>
      </c>
      <c r="G20" s="418">
        <v>68380</v>
      </c>
    </row>
    <row r="21" spans="1:10">
      <c r="A21" s="304" t="s">
        <v>412</v>
      </c>
      <c r="B21" s="53">
        <v>44570</v>
      </c>
      <c r="C21" s="25" t="s">
        <v>295</v>
      </c>
      <c r="D21" s="22">
        <v>11133</v>
      </c>
      <c r="E21" s="22">
        <v>99700</v>
      </c>
      <c r="F21" s="22">
        <v>33140</v>
      </c>
      <c r="G21" s="418">
        <v>66560</v>
      </c>
    </row>
    <row r="22" spans="1:10">
      <c r="A22" s="304" t="s">
        <v>412</v>
      </c>
      <c r="B22" s="53">
        <v>44570</v>
      </c>
      <c r="C22" s="25" t="s">
        <v>294</v>
      </c>
      <c r="D22" s="22">
        <v>11213</v>
      </c>
      <c r="E22" s="22">
        <v>96520</v>
      </c>
      <c r="F22" s="22">
        <v>34240</v>
      </c>
      <c r="G22" s="418">
        <v>62280</v>
      </c>
    </row>
    <row r="23" spans="1:10">
      <c r="A23" s="304" t="s">
        <v>412</v>
      </c>
      <c r="B23" s="53">
        <v>44570</v>
      </c>
      <c r="C23" s="25" t="s">
        <v>342</v>
      </c>
      <c r="D23" s="22">
        <v>11214</v>
      </c>
      <c r="E23" s="22">
        <v>97920</v>
      </c>
      <c r="F23" s="22">
        <v>32040</v>
      </c>
      <c r="G23" s="418">
        <v>65880</v>
      </c>
      <c r="I23" s="22">
        <f>SUM(G13:G23)</f>
        <v>713820</v>
      </c>
    </row>
    <row r="24" spans="1:10">
      <c r="A24" s="304" t="s">
        <v>413</v>
      </c>
      <c r="B24" s="53">
        <v>44570</v>
      </c>
      <c r="C24" s="425" t="s">
        <v>214</v>
      </c>
      <c r="D24" s="22">
        <v>11113</v>
      </c>
      <c r="E24" s="22">
        <v>104100</v>
      </c>
      <c r="F24" s="22">
        <v>35880</v>
      </c>
      <c r="G24" s="418">
        <v>68220</v>
      </c>
    </row>
    <row r="25" spans="1:10">
      <c r="A25" s="304" t="s">
        <v>412</v>
      </c>
      <c r="B25" s="53">
        <v>44570</v>
      </c>
      <c r="C25" s="425" t="s">
        <v>214</v>
      </c>
      <c r="D25" s="22">
        <v>11131</v>
      </c>
      <c r="E25" s="22">
        <v>93460</v>
      </c>
      <c r="F25" s="22">
        <v>35420</v>
      </c>
      <c r="G25" s="418">
        <v>58040</v>
      </c>
    </row>
    <row r="26" spans="1:10">
      <c r="A26" s="304" t="s">
        <v>412</v>
      </c>
      <c r="B26" s="53">
        <v>44570</v>
      </c>
      <c r="C26" s="425" t="s">
        <v>214</v>
      </c>
      <c r="D26" s="22">
        <v>11134</v>
      </c>
      <c r="E26" s="22">
        <v>96940</v>
      </c>
      <c r="F26" s="22">
        <v>35340</v>
      </c>
      <c r="G26" s="418">
        <v>61600</v>
      </c>
      <c r="I26" s="22">
        <f>SUM(G24:G26)</f>
        <v>187860</v>
      </c>
    </row>
    <row r="27" spans="1:10">
      <c r="A27" s="304" t="s">
        <v>412</v>
      </c>
      <c r="B27" s="53">
        <v>44570</v>
      </c>
      <c r="C27" s="191" t="s">
        <v>212</v>
      </c>
      <c r="D27" s="22">
        <v>11121</v>
      </c>
      <c r="E27" s="22">
        <v>96000</v>
      </c>
      <c r="F27" s="22">
        <v>33740</v>
      </c>
      <c r="G27" s="418">
        <v>62260</v>
      </c>
    </row>
    <row r="28" spans="1:10">
      <c r="A28" s="304" t="s">
        <v>412</v>
      </c>
      <c r="B28" s="53">
        <v>44570</v>
      </c>
      <c r="C28" s="191" t="s">
        <v>212</v>
      </c>
      <c r="D28" s="22">
        <v>11132</v>
      </c>
      <c r="E28" s="22">
        <v>96700</v>
      </c>
      <c r="F28" s="22">
        <v>33100</v>
      </c>
      <c r="G28" s="418">
        <v>63600</v>
      </c>
      <c r="I28" s="22">
        <f>SUM(G27:G28)</f>
        <v>125860</v>
      </c>
    </row>
    <row r="30" spans="1:10">
      <c r="G30" s="420">
        <f>SUM(G1:G28)</f>
        <v>1809720</v>
      </c>
      <c r="H30" s="383"/>
      <c r="I30" s="420">
        <f>SUM(I1:I28)</f>
        <v>1809720</v>
      </c>
      <c r="J30" s="81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45</vt:i4>
      </vt:variant>
    </vt:vector>
  </HeadingPairs>
  <TitlesOfParts>
    <vt:vector size="45" baseType="lpstr">
      <vt:lpstr>11-26-2021</vt:lpstr>
      <vt:lpstr>11-27-2021</vt:lpstr>
      <vt:lpstr>11-28-2021</vt:lpstr>
      <vt:lpstr>11-29-2021</vt:lpstr>
      <vt:lpstr>11-30-2021</vt:lpstr>
      <vt:lpstr>12-01-2021</vt:lpstr>
      <vt:lpstr>12-02-2021</vt:lpstr>
      <vt:lpstr>12-03-2021</vt:lpstr>
      <vt:lpstr>12-04-2021</vt:lpstr>
      <vt:lpstr>12-05-2021</vt:lpstr>
      <vt:lpstr>12-06-2021</vt:lpstr>
      <vt:lpstr>12-07-2021</vt:lpstr>
      <vt:lpstr>12-08-2021</vt:lpstr>
      <vt:lpstr>12-09-2021</vt:lpstr>
      <vt:lpstr>12-10-2021</vt:lpstr>
      <vt:lpstr>12-11-2021</vt:lpstr>
      <vt:lpstr>12-12-2021</vt:lpstr>
      <vt:lpstr>12-13-2021</vt:lpstr>
      <vt:lpstr>12-14-2021</vt:lpstr>
      <vt:lpstr>12-15-2021</vt:lpstr>
      <vt:lpstr>12-16-2021</vt:lpstr>
      <vt:lpstr>12-17-2021</vt:lpstr>
      <vt:lpstr>12-18-2021</vt:lpstr>
      <vt:lpstr>12-19-2021</vt:lpstr>
      <vt:lpstr>12-20-2021</vt:lpstr>
      <vt:lpstr>12-21-2021</vt:lpstr>
      <vt:lpstr>12-22-2021</vt:lpstr>
      <vt:lpstr>12-23-2021</vt:lpstr>
      <vt:lpstr>12-24-2021</vt:lpstr>
      <vt:lpstr>12-25-2021</vt:lpstr>
      <vt:lpstr>12-26-2021</vt:lpstr>
      <vt:lpstr>12-27-2021</vt:lpstr>
      <vt:lpstr>12-28-2021</vt:lpstr>
      <vt:lpstr>12-29-2021</vt:lpstr>
      <vt:lpstr>12-30-2021</vt:lpstr>
      <vt:lpstr>12-31-2021</vt:lpstr>
      <vt:lpstr>1-1-2022</vt:lpstr>
      <vt:lpstr>1-2-2022</vt:lpstr>
      <vt:lpstr>1-3-2022</vt:lpstr>
      <vt:lpstr>1-4-2022</vt:lpstr>
      <vt:lpstr>1-5-2022</vt:lpstr>
      <vt:lpstr>1-6-2022</vt:lpstr>
      <vt:lpstr>1-7-2022</vt:lpstr>
      <vt:lpstr>1-8-2022</vt:lpstr>
      <vt:lpstr>1-9-2022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</dc:creator>
  <cp:lastModifiedBy>Fikadu</cp:lastModifiedBy>
  <cp:lastPrinted>2021-12-26T15:38:56Z</cp:lastPrinted>
  <dcterms:created xsi:type="dcterms:W3CDTF">2021-11-27T13:06:44Z</dcterms:created>
  <dcterms:modified xsi:type="dcterms:W3CDTF">2022-01-10T14:28:41Z</dcterms:modified>
</cp:coreProperties>
</file>