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Q52" i="3"/>
  <c r="P52"/>
  <c r="R52" s="1"/>
  <c r="R112"/>
  <c r="R98"/>
  <c r="R88"/>
  <c r="R79"/>
  <c r="R70"/>
  <c r="R60"/>
  <c r="R44"/>
  <c r="R36"/>
  <c r="R26"/>
  <c r="R18"/>
  <c r="R10"/>
  <c r="T30"/>
  <c r="V30"/>
  <c r="X30"/>
  <c r="X57"/>
  <c r="V57"/>
  <c r="T57"/>
  <c r="Q112"/>
  <c r="P112"/>
  <c r="Q98"/>
  <c r="P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N112"/>
  <c r="N103"/>
  <c r="N94"/>
  <c r="N85"/>
  <c r="N76"/>
  <c r="M76"/>
  <c r="L76"/>
  <c r="K76"/>
  <c r="M85"/>
  <c r="L85"/>
  <c r="K85"/>
  <c r="M94"/>
  <c r="L94"/>
  <c r="K94"/>
  <c r="M103"/>
  <c r="L103"/>
  <c r="K103"/>
  <c r="M112"/>
  <c r="L112"/>
  <c r="K112"/>
  <c r="E111"/>
  <c r="B111"/>
  <c r="E102"/>
  <c r="B102"/>
  <c r="F93"/>
  <c r="E93"/>
  <c r="D93"/>
  <c r="C93"/>
  <c r="B93"/>
  <c r="D84"/>
  <c r="D83"/>
  <c r="D82"/>
  <c r="D81"/>
  <c r="D80"/>
  <c r="D79"/>
  <c r="D78"/>
  <c r="E84"/>
  <c r="C84"/>
  <c r="B84"/>
  <c r="D76"/>
  <c r="D75"/>
  <c r="D74"/>
  <c r="D73"/>
  <c r="D72"/>
  <c r="D71"/>
  <c r="D70"/>
  <c r="E76"/>
  <c r="C76"/>
  <c r="B76"/>
  <c r="D68"/>
  <c r="D67"/>
  <c r="D66"/>
  <c r="D65"/>
  <c r="D64"/>
  <c r="D63"/>
  <c r="D62"/>
  <c r="E68"/>
  <c r="C68"/>
  <c r="B68"/>
  <c r="D60"/>
  <c r="D59"/>
  <c r="D58"/>
  <c r="D57"/>
  <c r="D56"/>
  <c r="D55"/>
  <c r="D54"/>
  <c r="E60"/>
  <c r="C60"/>
  <c r="B60"/>
  <c r="D52"/>
  <c r="D51"/>
  <c r="D50"/>
  <c r="D49"/>
  <c r="D48"/>
  <c r="D47"/>
  <c r="D46"/>
  <c r="E52"/>
  <c r="C52"/>
  <c r="B52"/>
  <c r="D44"/>
  <c r="D43"/>
  <c r="D42"/>
  <c r="D41"/>
  <c r="D40"/>
  <c r="D39"/>
  <c r="D38"/>
  <c r="E44"/>
  <c r="C44"/>
  <c r="B44"/>
  <c r="D36"/>
  <c r="D35"/>
  <c r="D34"/>
  <c r="D33"/>
  <c r="D32"/>
  <c r="D31"/>
  <c r="D30"/>
  <c r="E36"/>
  <c r="C36"/>
  <c r="B36"/>
  <c r="D28"/>
  <c r="D27"/>
  <c r="D26"/>
  <c r="D25"/>
  <c r="D24"/>
  <c r="D23"/>
  <c r="D22"/>
  <c r="E28"/>
  <c r="C28"/>
  <c r="B28"/>
  <c r="D20"/>
  <c r="D19"/>
  <c r="D18"/>
  <c r="D17"/>
  <c r="D16"/>
  <c r="D15"/>
  <c r="D14"/>
  <c r="E20"/>
  <c r="C20"/>
  <c r="B20"/>
  <c r="D7"/>
  <c r="D8"/>
  <c r="D9"/>
  <c r="D10"/>
  <c r="D11"/>
  <c r="D6"/>
  <c r="E12"/>
  <c r="C12"/>
  <c r="B12"/>
  <c r="D12" s="1"/>
  <c r="I3"/>
</calcChain>
</file>

<file path=xl/sharedStrings.xml><?xml version="1.0" encoding="utf-8"?>
<sst xmlns="http://schemas.openxmlformats.org/spreadsheetml/2006/main" count="501" uniqueCount="115">
  <si>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</si>
  <si>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</si>
  <si>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</si>
  <si>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</si>
  <si>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</si>
  <si>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</si>
  <si>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</si>
  <si>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</si>
  <si>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</si>
  <si>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</si>
  <si>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</si>
  <si>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</si>
  <si>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</si>
  <si>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</si>
  <si>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</si>
  <si>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</si>
  <si>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</si>
  <si>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</si>
  <si>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</si>
  <si>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</si>
  <si>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</si>
  <si>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</si>
  <si>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</si>
  <si>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</si>
  <si>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</si>
  <si>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</si>
  <si>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</si>
  <si>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</si>
  <si>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</si>
  <si>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</si>
  <si>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</si>
  <si>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</si>
  <si>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</si>
  <si>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</si>
  <si>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</si>
  <si>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</si>
  <si>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</si>
  <si>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</si>
  <si>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</si>
  <si>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</si>
  <si>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</si>
  <si>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</si>
  <si>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</si>
  <si>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</si>
  <si>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</si>
  <si>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</si>
  <si>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</si>
  <si>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</si>
  <si>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</si>
  <si>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</si>
  <si>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</si>
  <si>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</si>
  <si>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</si>
  <si>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</si>
  <si>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</si>
  <si>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</si>
  <si>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</si>
  <si>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</si>
  <si>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</si>
  <si>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</si>
  <si>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</si>
  <si>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</si>
  <si>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</si>
  <si>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</si>
  <si>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</si>
  <si>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</si>
  <si>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</si>
  <si>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</si>
  <si>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</si>
  <si>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</si>
  <si>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</si>
  <si>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</si>
  <si>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</si>
  <si>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</si>
  <si>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</si>
  <si>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</si>
  <si>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</si>
  <si>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</si>
  <si>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</si>
  <si>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</si>
  <si>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</si>
  <si>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</si>
  <si>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</si>
  <si>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</si>
  <si>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</si>
  <si>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</si>
  <si>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</si>
  <si>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</si>
  <si>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</si>
  <si>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</si>
  <si>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</si>
  <si>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</si>
  <si>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</si>
  <si>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</si>
  <si>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</si>
  <si>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</si>
  <si>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</si>
  <si>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</si>
  <si>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</si>
  <si>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</si>
  <si>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</si>
  <si>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</si>
  <si>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</si>
  <si>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</si>
  <si>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</si>
  <si>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</si>
  <si>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</si>
  <si>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>SPECIAL TESTS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</si>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</sst>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89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0" fillId="0" borderId="1" xfId="0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148"/>
  <sheetViews>
    <sheetView tabSelected="1" zoomScale="80" zoomScaleNormal="80" workbookViewId="0">
      <selection activeCell="B6" sqref="B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44" t="s">
        <v>87</v>
      </c>
      <c r="B1" s="144"/>
      <c r="C1" s="144"/>
      <c r="D1" s="144"/>
      <c r="E1" s="144"/>
      <c r="F1" s="144"/>
      <c r="G1" s="144"/>
      <c r="H1" s="144"/>
      <c r="I1" s="144"/>
      <c r="J1" s="144"/>
      <c r="K1" s="144"/>
      <c r="L1" s="144"/>
      <c r="M1" s="144"/>
      <c r="N1" s="144"/>
      <c r="O1" s="144"/>
      <c r="P1" s="144"/>
      <c r="Q1" s="144"/>
      <c r="R1" s="144"/>
      <c r="S1" s="144"/>
      <c r="T1" s="144"/>
      <c r="U1" s="144"/>
      <c r="V1" s="144"/>
      <c r="W1" s="144"/>
      <c r="X1" s="144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49</v>
      </c>
      <c r="D3" s="57" t="s">
        <v>78</v>
      </c>
      <c r="E3" s="29">
        <v>44515</v>
      </c>
      <c r="F3" s="29"/>
      <c r="G3" s="58"/>
      <c r="H3" s="58"/>
      <c r="I3" s="58" t="str">
        <f>TEXT(E3,"DDDD")</f>
        <v>Monday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45" t="s">
        <v>65</v>
      </c>
      <c r="H4" s="146"/>
      <c r="I4" s="146"/>
      <c r="J4" s="146"/>
      <c r="K4" s="146"/>
      <c r="L4" s="146"/>
      <c r="M4" s="146"/>
      <c r="N4" s="147"/>
      <c r="O4" s="148" t="s">
        <v>103</v>
      </c>
      <c r="P4" s="149"/>
      <c r="Q4" s="149"/>
      <c r="R4" s="150"/>
      <c r="S4" s="151" t="s">
        <v>72</v>
      </c>
      <c r="T4" s="152"/>
      <c r="U4" s="153" t="s">
        <v>55</v>
      </c>
      <c r="V4" s="154"/>
      <c r="W4" s="158" t="s">
        <v>71</v>
      </c>
      <c r="X4" s="158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6" t="s">
        <v>17</v>
      </c>
      <c r="X5" s="126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2"/>
      <c r="O6" s="9"/>
      <c r="P6" s="2"/>
      <c r="Q6" s="2"/>
      <c r="R6" s="2"/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>
        <f t="shared" ref="D7:D12" si="0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2"/>
      <c r="O7" s="121"/>
      <c r="P7" s="2"/>
      <c r="Q7" s="2"/>
      <c r="R7" s="2"/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0"/>
        <v>0</v>
      </c>
      <c r="E8" s="2"/>
      <c r="F8" s="97"/>
      <c r="G8" s="7"/>
      <c r="H8" s="3"/>
      <c r="I8" s="1"/>
      <c r="J8" s="1"/>
      <c r="K8" s="1"/>
      <c r="L8" s="2"/>
      <c r="M8" s="2"/>
      <c r="N8" s="2"/>
      <c r="O8" s="9"/>
      <c r="P8" s="2"/>
      <c r="Q8" s="2"/>
      <c r="R8" s="2"/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0"/>
        <v>0</v>
      </c>
      <c r="E9" s="2"/>
      <c r="F9" s="97"/>
      <c r="G9" s="7"/>
      <c r="H9" s="3"/>
      <c r="I9" s="1"/>
      <c r="J9" s="1"/>
      <c r="K9" s="1"/>
      <c r="L9" s="2"/>
      <c r="M9" s="2"/>
      <c r="N9" s="2"/>
      <c r="O9" s="9"/>
      <c r="P9" s="2"/>
      <c r="Q9" s="2"/>
      <c r="R9" s="2"/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0"/>
        <v>0</v>
      </c>
      <c r="E10" s="2"/>
      <c r="F10" s="97"/>
      <c r="G10" s="7"/>
      <c r="H10" s="3"/>
      <c r="I10" s="1"/>
      <c r="J10" s="1"/>
      <c r="K10" s="1"/>
      <c r="L10" s="2"/>
      <c r="M10" s="2"/>
      <c r="N10" s="2"/>
      <c r="O10" s="28" t="s">
        <v>4</v>
      </c>
      <c r="P10" s="25" t="e">
        <f t="shared" ref="P10" si="1">AVERAGE(P4:P9)</f>
        <v>#DIV/0!</v>
      </c>
      <c r="Q10" s="25" t="e">
        <f t="shared" ref="Q10" si="2">AVERAGE(Q4:Q9)</f>
        <v>#DIV/0!</v>
      </c>
      <c r="R10" s="143" t="e">
        <f t="shared" ref="R10" si="3">IF(P10&gt;0,Q10/P10*100,0)</f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0"/>
        <v>0</v>
      </c>
      <c r="E11" s="2"/>
      <c r="F11" s="97"/>
      <c r="G11" s="7"/>
      <c r="H11" s="3"/>
      <c r="I11" s="1"/>
      <c r="J11" s="1"/>
      <c r="K11" s="1"/>
      <c r="L11" s="2"/>
      <c r="M11" s="2"/>
      <c r="N11" s="2"/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0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2"/>
      <c r="O12" s="155" t="s">
        <v>66</v>
      </c>
      <c r="P12" s="156"/>
      <c r="Q12" s="156"/>
      <c r="R12" s="157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2"/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4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2"/>
      <c r="O14" s="9"/>
      <c r="P14" s="5"/>
      <c r="Q14" s="5"/>
      <c r="R14" s="5"/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/>
      <c r="C15" s="2"/>
      <c r="D15" s="26">
        <f t="shared" si="4"/>
        <v>0</v>
      </c>
      <c r="E15" s="2"/>
      <c r="F15" s="97"/>
      <c r="G15" s="7"/>
      <c r="H15" s="3"/>
      <c r="I15" s="3"/>
      <c r="J15" s="3"/>
      <c r="K15" s="3"/>
      <c r="L15" s="8"/>
      <c r="M15" s="2"/>
      <c r="N15" s="2"/>
      <c r="O15" s="121"/>
      <c r="P15" s="5"/>
      <c r="Q15" s="5"/>
      <c r="R15" s="5"/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3.8">
      <c r="A16" s="73" t="s">
        <v>48</v>
      </c>
      <c r="B16" s="2"/>
      <c r="C16" s="2"/>
      <c r="D16" s="26">
        <f t="shared" si="4"/>
        <v>0</v>
      </c>
      <c r="E16" s="2"/>
      <c r="F16" s="97"/>
      <c r="G16" s="7"/>
      <c r="H16" s="3"/>
      <c r="I16" s="3"/>
      <c r="J16" s="3"/>
      <c r="K16" s="3"/>
      <c r="L16" s="8"/>
      <c r="M16" s="2"/>
      <c r="N16" s="2"/>
      <c r="O16" s="9"/>
      <c r="P16" s="5"/>
      <c r="Q16" s="5"/>
      <c r="R16" s="5"/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/>
      <c r="C17" s="2"/>
      <c r="D17" s="26">
        <f t="shared" si="4"/>
        <v>0</v>
      </c>
      <c r="E17" s="2"/>
      <c r="F17" s="97"/>
      <c r="G17" s="7"/>
      <c r="H17" s="3"/>
      <c r="I17" s="3"/>
      <c r="J17" s="3"/>
      <c r="K17" s="3"/>
      <c r="L17" s="8"/>
      <c r="M17" s="2"/>
      <c r="N17" s="2"/>
      <c r="O17" s="9"/>
      <c r="P17" s="5"/>
      <c r="Q17" s="5"/>
      <c r="R17" s="5"/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/>
      <c r="C18" s="2"/>
      <c r="D18" s="26">
        <f t="shared" si="4"/>
        <v>0</v>
      </c>
      <c r="E18" s="2"/>
      <c r="F18" s="97"/>
      <c r="G18" s="7"/>
      <c r="H18" s="3"/>
      <c r="I18" s="3"/>
      <c r="J18" s="3"/>
      <c r="K18" s="3"/>
      <c r="L18" s="8"/>
      <c r="M18" s="2"/>
      <c r="N18" s="2"/>
      <c r="O18" s="28" t="s">
        <v>4</v>
      </c>
      <c r="P18" s="25" t="e">
        <f t="shared" ref="P18" si="5">AVERAGE(P12:P17)</f>
        <v>#DIV/0!</v>
      </c>
      <c r="Q18" s="25" t="e">
        <f t="shared" ref="Q18" si="6">AVERAGE(Q12:Q17)</f>
        <v>#DIV/0!</v>
      </c>
      <c r="R18" s="143" t="e">
        <f t="shared" ref="R18" si="7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/>
      <c r="C19" s="2"/>
      <c r="D19" s="26">
        <f t="shared" si="4"/>
        <v>0</v>
      </c>
      <c r="E19" s="2"/>
      <c r="F19" s="97"/>
      <c r="G19" s="7"/>
      <c r="H19" s="3"/>
      <c r="I19" s="4"/>
      <c r="J19" s="4"/>
      <c r="K19" s="4"/>
      <c r="L19" s="5"/>
      <c r="M19" s="2"/>
      <c r="N19" s="2"/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 t="e">
        <f>AVERAGE(B14:B19)</f>
        <v>#DIV/0!</v>
      </c>
      <c r="C20" s="25" t="e">
        <f>AVERAGE(C14:C19)</f>
        <v>#DIV/0!</v>
      </c>
      <c r="D20" s="26" t="e">
        <f t="shared" si="4"/>
        <v>#DIV/0!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2"/>
      <c r="O20" s="155" t="s">
        <v>102</v>
      </c>
      <c r="P20" s="156"/>
      <c r="Q20" s="156"/>
      <c r="R20" s="157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2"/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/>
      <c r="C22" s="2"/>
      <c r="D22" s="26">
        <f t="shared" si="4"/>
        <v>0</v>
      </c>
      <c r="E22" s="2"/>
      <c r="F22" s="97"/>
      <c r="G22" s="7"/>
      <c r="H22" s="3"/>
      <c r="I22" s="3"/>
      <c r="J22" s="3"/>
      <c r="K22" s="3"/>
      <c r="L22" s="8"/>
      <c r="M22" s="2"/>
      <c r="N22" s="2"/>
      <c r="O22" s="9"/>
      <c r="P22" s="8"/>
      <c r="Q22" s="8"/>
      <c r="R22" s="8"/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/>
      <c r="C23" s="2"/>
      <c r="D23" s="26">
        <f t="shared" si="4"/>
        <v>0</v>
      </c>
      <c r="E23" s="2"/>
      <c r="F23" s="97"/>
      <c r="G23" s="7"/>
      <c r="H23" s="3"/>
      <c r="I23" s="3"/>
      <c r="J23" s="3"/>
      <c r="K23" s="3"/>
      <c r="L23" s="8"/>
      <c r="M23" s="2"/>
      <c r="N23" s="2"/>
      <c r="O23" s="121"/>
      <c r="P23" s="8"/>
      <c r="Q23" s="8"/>
      <c r="R23" s="8"/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/>
      <c r="C24" s="2"/>
      <c r="D24" s="26">
        <f t="shared" si="4"/>
        <v>0</v>
      </c>
      <c r="E24" s="2"/>
      <c r="F24" s="97"/>
      <c r="G24" s="7"/>
      <c r="H24" s="3"/>
      <c r="I24" s="3"/>
      <c r="J24" s="3"/>
      <c r="K24" s="3"/>
      <c r="L24" s="8"/>
      <c r="M24" s="2"/>
      <c r="N24" s="2"/>
      <c r="O24" s="9"/>
      <c r="P24" s="8"/>
      <c r="Q24" s="8"/>
      <c r="R24" s="8"/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/>
      <c r="C25" s="2"/>
      <c r="D25" s="26">
        <f t="shared" si="4"/>
        <v>0</v>
      </c>
      <c r="E25" s="2"/>
      <c r="F25" s="97"/>
      <c r="G25" s="7"/>
      <c r="H25" s="3"/>
      <c r="I25" s="3"/>
      <c r="J25" s="3"/>
      <c r="K25" s="3"/>
      <c r="L25" s="8"/>
      <c r="M25" s="2"/>
      <c r="N25" s="2"/>
      <c r="O25" s="9"/>
      <c r="P25" s="8"/>
      <c r="Q25" s="8"/>
      <c r="R25" s="8"/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6">
      <c r="A26" s="73" t="s">
        <v>50</v>
      </c>
      <c r="B26" s="2"/>
      <c r="C26" s="2"/>
      <c r="D26" s="26">
        <f t="shared" si="4"/>
        <v>0</v>
      </c>
      <c r="E26" s="2"/>
      <c r="F26" s="97"/>
      <c r="G26" s="7"/>
      <c r="H26" s="3"/>
      <c r="I26" s="3"/>
      <c r="J26" s="3"/>
      <c r="K26" s="3"/>
      <c r="L26" s="8"/>
      <c r="M26" s="2"/>
      <c r="N26" s="2"/>
      <c r="O26" s="28" t="s">
        <v>4</v>
      </c>
      <c r="P26" s="25" t="e">
        <f t="shared" ref="P26" si="8">AVERAGE(P20:P25)</f>
        <v>#DIV/0!</v>
      </c>
      <c r="Q26" s="25" t="e">
        <f t="shared" ref="Q26" si="9">AVERAGE(Q20:Q25)</f>
        <v>#DIV/0!</v>
      </c>
      <c r="R26" s="143" t="e">
        <f t="shared" ref="R26" si="10"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3.8">
      <c r="A27" s="73" t="s">
        <v>51</v>
      </c>
      <c r="B27" s="2"/>
      <c r="C27" s="2"/>
      <c r="D27" s="26">
        <f t="shared" si="4"/>
        <v>0</v>
      </c>
      <c r="E27" s="2"/>
      <c r="F27" s="97"/>
      <c r="G27" s="7"/>
      <c r="H27" s="3"/>
      <c r="I27" s="3"/>
      <c r="J27" s="3"/>
      <c r="K27" s="3"/>
      <c r="L27" s="2"/>
      <c r="M27" s="2"/>
      <c r="N27" s="2"/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 t="e">
        <f>AVERAGE(B22:B27)</f>
        <v>#DIV/0!</v>
      </c>
      <c r="C28" s="25" t="e">
        <f>AVERAGE(C22:C27)</f>
        <v>#DIV/0!</v>
      </c>
      <c r="D28" s="26" t="e">
        <f t="shared" si="4"/>
        <v>#DIV/0!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2"/>
      <c r="O28" s="162" t="s">
        <v>67</v>
      </c>
      <c r="P28" s="163"/>
      <c r="Q28" s="163"/>
      <c r="R28" s="164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2"/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4"/>
        <v>0</v>
      </c>
      <c r="E30" s="2"/>
      <c r="F30" s="97"/>
      <c r="G30" s="7"/>
      <c r="H30" s="3"/>
      <c r="I30" s="3"/>
      <c r="J30" s="3"/>
      <c r="K30" s="3"/>
      <c r="L30" s="2"/>
      <c r="M30" s="2"/>
      <c r="N30" s="2"/>
      <c r="O30" s="9"/>
      <c r="P30" s="2"/>
      <c r="Q30" s="2"/>
      <c r="R30" s="2"/>
      <c r="S30" s="28" t="s">
        <v>4</v>
      </c>
      <c r="T30" s="25" t="e">
        <f t="shared" ref="T30" si="11">AVERAGE(T24:T29)</f>
        <v>#DIV/0!</v>
      </c>
      <c r="U30" s="28" t="s">
        <v>4</v>
      </c>
      <c r="V30" s="25" t="e">
        <f t="shared" ref="V30" si="12">AVERAGE(V24:V29)</f>
        <v>#DIV/0!</v>
      </c>
      <c r="W30" s="28" t="s">
        <v>4</v>
      </c>
      <c r="X30" s="25" t="e">
        <f t="shared" ref="X30" si="13">AVERAGE(X24:X29)</f>
        <v>#DIV/0!</v>
      </c>
      <c r="Y30" s="47"/>
    </row>
    <row r="31" spans="1:25" ht="13.8">
      <c r="A31" s="73" t="s">
        <v>47</v>
      </c>
      <c r="B31" s="2"/>
      <c r="C31" s="2"/>
      <c r="D31" s="26">
        <f t="shared" si="4"/>
        <v>0</v>
      </c>
      <c r="E31" s="2"/>
      <c r="F31" s="97"/>
      <c r="G31" s="7"/>
      <c r="H31" s="3"/>
      <c r="I31" s="3"/>
      <c r="J31" s="3"/>
      <c r="K31" s="3"/>
      <c r="L31" s="8"/>
      <c r="M31" s="2"/>
      <c r="N31" s="2"/>
      <c r="O31" s="122"/>
      <c r="P31" s="2"/>
      <c r="Q31" s="2"/>
      <c r="R31" s="2"/>
      <c r="S31" s="183" t="s">
        <v>64</v>
      </c>
      <c r="T31" s="184"/>
      <c r="U31" s="178" t="s">
        <v>73</v>
      </c>
      <c r="V31" s="179"/>
      <c r="W31" s="155" t="s">
        <v>45</v>
      </c>
      <c r="X31" s="156"/>
      <c r="Y31" s="47"/>
    </row>
    <row r="32" spans="1:25" ht="15">
      <c r="A32" s="73" t="s">
        <v>48</v>
      </c>
      <c r="B32" s="2"/>
      <c r="C32" s="2"/>
      <c r="D32" s="26">
        <f t="shared" si="4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2"/>
      <c r="O32" s="54"/>
      <c r="P32" s="2"/>
      <c r="Q32" s="2"/>
      <c r="R32" s="2"/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4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2"/>
      <c r="O33" s="9"/>
      <c r="P33" s="2"/>
      <c r="Q33" s="2"/>
      <c r="R33" s="2"/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4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2"/>
      <c r="O34" s="54"/>
      <c r="P34" s="2"/>
      <c r="Q34" s="2"/>
      <c r="R34" s="2"/>
      <c r="S34" s="9" t="s">
        <v>25</v>
      </c>
      <c r="T34" s="81"/>
      <c r="U34" s="9" t="s">
        <v>25</v>
      </c>
      <c r="V34" s="81"/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4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2"/>
      <c r="O35" s="54"/>
      <c r="P35" s="2"/>
      <c r="Q35" s="2"/>
      <c r="R35" s="2"/>
      <c r="S35" s="9" t="s">
        <v>26</v>
      </c>
      <c r="T35" s="81"/>
      <c r="U35" s="9" t="s">
        <v>26</v>
      </c>
      <c r="V35" s="81"/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4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2"/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43" t="e">
        <f t="shared" ref="R36" si="16"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2"/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4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2"/>
      <c r="O38" s="180" t="s">
        <v>58</v>
      </c>
      <c r="P38" s="181"/>
      <c r="Q38" s="181"/>
      <c r="R38" s="182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4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2"/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/>
      <c r="C40" s="2"/>
      <c r="D40" s="26">
        <f t="shared" si="4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2"/>
      <c r="O40" s="9"/>
      <c r="P40" s="8"/>
      <c r="Q40" s="8"/>
      <c r="R40" s="8"/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3.8">
      <c r="A41" s="73" t="s">
        <v>49</v>
      </c>
      <c r="B41" s="2"/>
      <c r="C41" s="2"/>
      <c r="D41" s="26">
        <f t="shared" si="4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2"/>
      <c r="O41" s="121"/>
      <c r="P41" s="8"/>
      <c r="Q41" s="8"/>
      <c r="R41" s="8"/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3.8">
      <c r="A42" s="73" t="s">
        <v>50</v>
      </c>
      <c r="B42" s="2"/>
      <c r="C42" s="2"/>
      <c r="D42" s="26">
        <f t="shared" si="4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2"/>
      <c r="O42" s="9"/>
      <c r="P42" s="8"/>
      <c r="Q42" s="8"/>
      <c r="R42" s="8"/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3.8">
      <c r="A43" s="73" t="s">
        <v>51</v>
      </c>
      <c r="B43" s="2"/>
      <c r="C43" s="2"/>
      <c r="D43" s="26">
        <f t="shared" si="4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2"/>
      <c r="O43" s="9"/>
      <c r="P43" s="8"/>
      <c r="Q43" s="8"/>
      <c r="R43" s="8"/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6">
      <c r="A44" s="24" t="s">
        <v>4</v>
      </c>
      <c r="B44" s="25" t="e">
        <f>AVERAGE(B38:B43)</f>
        <v>#DIV/0!</v>
      </c>
      <c r="C44" s="25" t="e">
        <f>AVERAGE(C38:C43)</f>
        <v>#DIV/0!</v>
      </c>
      <c r="D44" s="26" t="e">
        <f t="shared" si="4"/>
        <v>#DIV/0!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2"/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43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2"/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3.8">
      <c r="A46" s="73" t="s">
        <v>46</v>
      </c>
      <c r="B46" s="2"/>
      <c r="C46" s="2"/>
      <c r="D46" s="26">
        <f t="shared" si="4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2"/>
      <c r="O46" s="165" t="s">
        <v>70</v>
      </c>
      <c r="P46" s="166"/>
      <c r="Q46" s="166"/>
      <c r="R46" s="167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3.8">
      <c r="A47" s="73" t="s">
        <v>47</v>
      </c>
      <c r="B47" s="2"/>
      <c r="C47" s="2"/>
      <c r="D47" s="26">
        <f t="shared" si="4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2"/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/>
      <c r="C48" s="2"/>
      <c r="D48" s="26">
        <f t="shared" si="4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2"/>
      <c r="O48" s="9"/>
      <c r="P48" s="8"/>
      <c r="Q48" s="8"/>
      <c r="R48" s="8"/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26">
        <f t="shared" si="4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2"/>
      <c r="O49" s="121"/>
      <c r="P49" s="8"/>
      <c r="Q49" s="8"/>
      <c r="R49" s="8"/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4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2"/>
      <c r="O50" s="9"/>
      <c r="P50" s="8"/>
      <c r="Q50" s="8"/>
      <c r="R50" s="8"/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3.8">
      <c r="A51" s="73" t="s">
        <v>51</v>
      </c>
      <c r="B51" s="2"/>
      <c r="C51" s="2"/>
      <c r="D51" s="26">
        <f t="shared" si="4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2"/>
      <c r="O51" s="9"/>
      <c r="P51" s="8"/>
      <c r="Q51" s="8"/>
      <c r="R51" s="8"/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 t="e">
        <f>AVERAGE(B46:B51)</f>
        <v>#DIV/0!</v>
      </c>
      <c r="C52" s="25" t="e">
        <f>AVERAGE(C46:C51)</f>
        <v>#DIV/0!</v>
      </c>
      <c r="D52" s="26" t="e">
        <f t="shared" si="4"/>
        <v>#DIV/0!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2"/>
      <c r="O52" s="28" t="s">
        <v>4</v>
      </c>
      <c r="P52" s="25" t="e">
        <f t="shared" ref="P52" si="20">AVERAGE(P46:P51)</f>
        <v>#DIV/0!</v>
      </c>
      <c r="Q52" s="25" t="e">
        <f t="shared" ref="Q52" si="21">AVERAGE(Q46:Q51)</f>
        <v>#DIV/0!</v>
      </c>
      <c r="R52" s="143" t="e">
        <f t="shared" ref="R52" si="22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2"/>
      <c r="O53" s="168" t="s">
        <v>105</v>
      </c>
      <c r="P53" s="169"/>
      <c r="Q53" s="169"/>
      <c r="R53" s="170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3.8">
      <c r="A54" s="73" t="s">
        <v>46</v>
      </c>
      <c r="B54" s="2"/>
      <c r="C54" s="2"/>
      <c r="D54" s="26">
        <f t="shared" si="4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2"/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/>
      <c r="C55" s="2"/>
      <c r="D55" s="26">
        <f t="shared" si="4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2"/>
      <c r="O55" s="9"/>
      <c r="P55" s="2"/>
      <c r="Q55" s="2"/>
      <c r="R55" s="2"/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/>
      <c r="C56" s="2"/>
      <c r="D56" s="26">
        <f t="shared" si="4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2"/>
      <c r="O56" s="121"/>
      <c r="P56" s="2"/>
      <c r="Q56" s="2"/>
      <c r="R56" s="2"/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/>
      <c r="C57" s="2"/>
      <c r="D57" s="26">
        <f t="shared" si="4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2"/>
      <c r="O57" s="9"/>
      <c r="P57" s="2"/>
      <c r="Q57" s="2"/>
      <c r="R57" s="2"/>
      <c r="S57" s="127" t="s">
        <v>4</v>
      </c>
      <c r="T57" s="25" t="e">
        <f t="shared" ref="T57" si="23">AVERAGE(T51:T56)</f>
        <v>#DIV/0!</v>
      </c>
      <c r="U57" s="28" t="s">
        <v>4</v>
      </c>
      <c r="V57" s="25" t="e">
        <f t="shared" ref="V57" si="24">AVERAGE(V51:V56)</f>
        <v>#DIV/0!</v>
      </c>
      <c r="W57" s="28" t="s">
        <v>4</v>
      </c>
      <c r="X57" s="25" t="e">
        <f t="shared" ref="X57" si="25">AVERAGE(X51:X56)</f>
        <v>#DIV/0!</v>
      </c>
      <c r="Y57" s="47"/>
    </row>
    <row r="58" spans="1:25" ht="13.8">
      <c r="A58" s="73" t="s">
        <v>50</v>
      </c>
      <c r="B58" s="2"/>
      <c r="C58" s="2"/>
      <c r="D58" s="26">
        <f t="shared" si="4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2"/>
      <c r="O58" s="9"/>
      <c r="P58" s="2"/>
      <c r="Q58" s="2"/>
      <c r="R58" s="2"/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/>
      <c r="C59" s="2"/>
      <c r="D59" s="26">
        <f t="shared" si="4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2"/>
      <c r="O59" s="1"/>
      <c r="P59" s="2"/>
      <c r="Q59" s="2"/>
      <c r="R59" s="2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 t="e">
        <f>AVERAGE(B54:B59)</f>
        <v>#DIV/0!</v>
      </c>
      <c r="C60" s="25" t="e">
        <f>AVERAGE(C54:C59)</f>
        <v>#DIV/0!</v>
      </c>
      <c r="D60" s="26" t="e">
        <f t="shared" si="4"/>
        <v>#DIV/0!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2"/>
      <c r="O60" s="28" t="s">
        <v>4</v>
      </c>
      <c r="P60" s="25" t="e">
        <f t="shared" ref="P60" si="26">AVERAGE(P54:P59)</f>
        <v>#DIV/0!</v>
      </c>
      <c r="Q60" s="25" t="e">
        <f t="shared" ref="Q60" si="27">AVERAGE(Q54:Q59)</f>
        <v>#DIV/0!</v>
      </c>
      <c r="R60" s="143" t="e">
        <f t="shared" ref="R60" si="28"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2"/>
      <c r="O61" s="177" t="s">
        <v>68</v>
      </c>
      <c r="P61" s="177"/>
      <c r="Q61" s="177"/>
      <c r="R61" s="177"/>
      <c r="S61" s="41"/>
      <c r="T61" s="60">
        <v>1</v>
      </c>
      <c r="U61" s="128"/>
      <c r="V61" s="108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26">
        <f t="shared" si="4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2"/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8"/>
      <c r="V62" s="108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26">
        <f t="shared" si="4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2"/>
      <c r="O63" s="54" t="s">
        <v>9</v>
      </c>
      <c r="P63" s="90"/>
      <c r="Q63" s="90"/>
      <c r="R63" s="90"/>
      <c r="S63" s="41"/>
      <c r="T63" s="69">
        <v>3</v>
      </c>
      <c r="U63" s="128"/>
      <c r="V63" s="108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26">
        <f t="shared" si="4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2"/>
      <c r="O64" s="54" t="s">
        <v>14</v>
      </c>
      <c r="P64" s="90"/>
      <c r="Q64" s="90"/>
      <c r="R64" s="90"/>
      <c r="S64" s="41"/>
      <c r="T64" s="60">
        <v>4</v>
      </c>
      <c r="U64" s="128"/>
      <c r="V64" s="108"/>
      <c r="W64" s="60">
        <v>4</v>
      </c>
      <c r="X64" s="62"/>
      <c r="Y64" s="47"/>
    </row>
    <row r="65" spans="1:25" ht="15">
      <c r="A65" s="73" t="s">
        <v>49</v>
      </c>
      <c r="B65" s="2"/>
      <c r="C65" s="2"/>
      <c r="D65" s="26">
        <f t="shared" si="4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2"/>
      <c r="O65" s="54" t="s">
        <v>15</v>
      </c>
      <c r="P65" s="90"/>
      <c r="Q65" s="90"/>
      <c r="R65" s="90"/>
      <c r="S65" s="41"/>
      <c r="T65" s="60">
        <v>5</v>
      </c>
      <c r="U65" s="128"/>
      <c r="V65" s="108"/>
      <c r="W65" s="60">
        <v>5</v>
      </c>
      <c r="X65" s="62"/>
      <c r="Y65" s="47"/>
    </row>
    <row r="66" spans="1:25" ht="15">
      <c r="A66" s="73" t="s">
        <v>50</v>
      </c>
      <c r="B66" s="2"/>
      <c r="C66" s="2"/>
      <c r="D66" s="26">
        <f t="shared" si="4"/>
        <v>0</v>
      </c>
      <c r="E66" s="2"/>
      <c r="F66" s="123"/>
      <c r="G66" s="136"/>
      <c r="H66" s="136"/>
      <c r="I66" s="136"/>
      <c r="J66" s="136"/>
      <c r="K66" s="136"/>
      <c r="L66" s="136"/>
      <c r="M66" s="2"/>
      <c r="N66" s="2"/>
      <c r="O66" s="54" t="s">
        <v>62</v>
      </c>
      <c r="P66" s="90"/>
      <c r="Q66" s="90"/>
      <c r="R66" s="90"/>
      <c r="S66" s="41"/>
      <c r="T66" s="60">
        <v>6</v>
      </c>
      <c r="U66" s="128"/>
      <c r="V66" s="108"/>
      <c r="W66" s="60">
        <v>6</v>
      </c>
      <c r="X66" s="62"/>
      <c r="Y66" s="47"/>
    </row>
    <row r="67" spans="1:25" ht="15">
      <c r="A67" s="73" t="s">
        <v>51</v>
      </c>
      <c r="B67" s="2"/>
      <c r="C67" s="2"/>
      <c r="D67" s="26">
        <f t="shared" si="4"/>
        <v>0</v>
      </c>
      <c r="E67" s="2"/>
      <c r="F67" s="123"/>
      <c r="G67" s="138"/>
      <c r="H67" s="138"/>
      <c r="I67" s="138"/>
      <c r="J67" s="138"/>
      <c r="K67" s="138"/>
      <c r="L67" s="138"/>
      <c r="M67" s="2"/>
      <c r="N67" s="2"/>
      <c r="O67" s="72" t="s">
        <v>13</v>
      </c>
      <c r="P67" s="90"/>
      <c r="Q67" s="90"/>
      <c r="R67" s="90"/>
      <c r="S67" s="41"/>
      <c r="T67" s="60">
        <v>7</v>
      </c>
      <c r="U67" s="128"/>
      <c r="V67" s="108"/>
      <c r="W67" s="60">
        <v>7</v>
      </c>
      <c r="X67" s="62"/>
      <c r="Y67" s="47"/>
    </row>
    <row r="68" spans="1:25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4"/>
        <v>#DIV/0!</v>
      </c>
      <c r="E68" s="25" t="e">
        <f>AVERAGE(E62:E67)</f>
        <v>#DIV/0!</v>
      </c>
      <c r="F68" s="92"/>
      <c r="G68" s="137"/>
      <c r="H68" s="137"/>
      <c r="I68" s="137"/>
      <c r="J68" s="137"/>
      <c r="K68" s="137"/>
      <c r="L68" s="137"/>
      <c r="M68" s="2"/>
      <c r="N68" s="2"/>
      <c r="O68" s="54" t="s">
        <v>16</v>
      </c>
      <c r="P68" s="90"/>
      <c r="Q68" s="90"/>
      <c r="R68" s="90"/>
      <c r="S68" s="41"/>
      <c r="T68" s="60">
        <v>8</v>
      </c>
      <c r="U68" s="128"/>
      <c r="V68" s="108"/>
      <c r="W68" s="102">
        <v>8</v>
      </c>
      <c r="X68" s="62"/>
      <c r="Y68" s="47"/>
    </row>
    <row r="69" spans="1:25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2"/>
      <c r="O69" s="54" t="s">
        <v>61</v>
      </c>
      <c r="P69" s="90"/>
      <c r="Q69" s="90"/>
      <c r="R69" s="90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25" ht="15.6">
      <c r="A70" s="73" t="s">
        <v>46</v>
      </c>
      <c r="B70" s="108"/>
      <c r="D70" s="26">
        <f t="shared" si="4"/>
        <v>0</v>
      </c>
      <c r="F70" s="124"/>
      <c r="G70" s="7"/>
      <c r="H70" s="3"/>
      <c r="I70" s="3"/>
      <c r="J70" s="3"/>
      <c r="K70" s="75"/>
      <c r="L70" s="101"/>
      <c r="M70" s="2"/>
      <c r="N70" s="2"/>
      <c r="O70" s="28" t="s">
        <v>4</v>
      </c>
      <c r="P70" s="25" t="e">
        <f t="shared" ref="P70" si="29">AVERAGE(P64:P69)</f>
        <v>#DIV/0!</v>
      </c>
      <c r="Q70" s="25" t="e">
        <f t="shared" ref="Q70" si="30">AVERAGE(Q64:Q69)</f>
        <v>#DIV/0!</v>
      </c>
      <c r="R70" s="143" t="e">
        <f t="shared" ref="R70" si="31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25" ht="15">
      <c r="A71" s="73" t="s">
        <v>47</v>
      </c>
      <c r="B71" s="2"/>
      <c r="C71" s="2"/>
      <c r="D71" s="26">
        <f t="shared" si="4"/>
        <v>0</v>
      </c>
      <c r="E71" s="2"/>
      <c r="F71" s="123"/>
      <c r="G71" s="7"/>
      <c r="H71" s="3"/>
      <c r="I71" s="3"/>
      <c r="J71" s="3"/>
      <c r="K71" s="75"/>
      <c r="L71" s="101"/>
      <c r="M71" s="2"/>
      <c r="N71" s="2"/>
      <c r="O71" s="188" t="s">
        <v>106</v>
      </c>
      <c r="P71" s="188"/>
      <c r="Q71" s="188"/>
      <c r="R71" s="188"/>
      <c r="S71" s="139" t="s">
        <v>113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25" ht="15">
      <c r="A72" s="73" t="s">
        <v>48</v>
      </c>
      <c r="B72" s="2"/>
      <c r="C72" s="2"/>
      <c r="D72" s="26">
        <f t="shared" si="4"/>
        <v>0</v>
      </c>
      <c r="E72" s="2"/>
      <c r="F72" s="123"/>
      <c r="G72" s="3"/>
      <c r="H72" s="3"/>
      <c r="I72" s="3"/>
      <c r="J72" s="3"/>
      <c r="K72" s="75"/>
      <c r="L72" s="101"/>
      <c r="M72" s="2"/>
      <c r="N72" s="2"/>
      <c r="O72" s="88" t="s">
        <v>77</v>
      </c>
      <c r="P72" s="88" t="s">
        <v>43</v>
      </c>
      <c r="Q72" s="88" t="s">
        <v>44</v>
      </c>
      <c r="R72" s="88" t="s">
        <v>11</v>
      </c>
      <c r="S72" s="139" t="s">
        <v>114</v>
      </c>
      <c r="T72" s="60">
        <v>1</v>
      </c>
      <c r="U72" s="128"/>
      <c r="V72" s="108"/>
      <c r="W72" s="60">
        <v>1</v>
      </c>
      <c r="X72" s="62"/>
      <c r="Y72" s="47"/>
    </row>
    <row r="73" spans="1:25" ht="15">
      <c r="A73" s="73" t="s">
        <v>49</v>
      </c>
      <c r="B73" s="2"/>
      <c r="C73" s="2"/>
      <c r="D73" s="26">
        <f t="shared" si="4"/>
        <v>0</v>
      </c>
      <c r="E73" s="2"/>
      <c r="F73" s="125"/>
      <c r="G73" s="3"/>
      <c r="H73" s="3"/>
      <c r="I73" s="3"/>
      <c r="J73" s="3"/>
      <c r="K73" s="75"/>
      <c r="L73" s="101"/>
      <c r="M73" s="2"/>
      <c r="N73" s="2"/>
      <c r="O73" s="54"/>
      <c r="P73" s="2"/>
      <c r="Q73" s="2"/>
      <c r="R73" s="6"/>
      <c r="S73" s="108"/>
      <c r="T73" s="60">
        <v>2</v>
      </c>
      <c r="U73" s="128"/>
      <c r="V73" s="108"/>
      <c r="W73" s="60">
        <v>2</v>
      </c>
      <c r="X73" s="62"/>
      <c r="Y73" s="47"/>
    </row>
    <row r="74" spans="1:25" ht="15">
      <c r="A74" s="73" t="s">
        <v>50</v>
      </c>
      <c r="B74" s="2"/>
      <c r="C74" s="2"/>
      <c r="D74" s="26">
        <f t="shared" si="4"/>
        <v>0</v>
      </c>
      <c r="E74" s="2"/>
      <c r="F74" s="125"/>
      <c r="G74" s="3"/>
      <c r="H74" s="3"/>
      <c r="I74" s="3"/>
      <c r="J74" s="3"/>
      <c r="K74" s="75"/>
      <c r="L74" s="101"/>
      <c r="M74" s="2"/>
      <c r="N74" s="2"/>
      <c r="O74" s="121"/>
      <c r="P74" s="2"/>
      <c r="Q74" s="2"/>
      <c r="R74" s="6"/>
      <c r="S74" s="108"/>
      <c r="T74" s="69">
        <v>3</v>
      </c>
      <c r="U74" s="128"/>
      <c r="V74" s="108"/>
      <c r="W74" s="69">
        <v>3</v>
      </c>
      <c r="X74" s="62"/>
      <c r="Y74" s="47"/>
    </row>
    <row r="75" spans="1:25" ht="15">
      <c r="A75" s="73" t="s">
        <v>51</v>
      </c>
      <c r="B75" s="2"/>
      <c r="C75" s="2"/>
      <c r="D75" s="26">
        <f t="shared" si="4"/>
        <v>0</v>
      </c>
      <c r="E75" s="2"/>
      <c r="F75" s="125"/>
      <c r="G75" s="3"/>
      <c r="H75" s="3"/>
      <c r="I75" s="3"/>
      <c r="J75" s="3"/>
      <c r="K75" s="75"/>
      <c r="L75" s="101"/>
      <c r="M75" s="2"/>
      <c r="N75" s="2"/>
      <c r="O75" s="9"/>
      <c r="P75" s="2"/>
      <c r="Q75" s="2"/>
      <c r="R75" s="6"/>
      <c r="S75" s="108"/>
      <c r="T75" s="60">
        <v>4</v>
      </c>
      <c r="U75" s="128"/>
      <c r="V75" s="108"/>
      <c r="W75" s="60">
        <v>4</v>
      </c>
      <c r="X75" s="62"/>
      <c r="Y75" s="47"/>
    </row>
    <row r="76" spans="1:25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4"/>
        <v>#DIV/0!</v>
      </c>
      <c r="E76" s="25" t="e">
        <f>AVERAGE(E70:E75)</f>
        <v>#DIV/0!</v>
      </c>
      <c r="F76" s="92"/>
      <c r="G76" s="142" t="s">
        <v>4</v>
      </c>
      <c r="H76" s="25"/>
      <c r="I76" s="25"/>
      <c r="J76" s="25"/>
      <c r="K76" s="25" t="e">
        <f t="shared" ref="K76" si="32">AVERAGE(K70:K75)</f>
        <v>#DIV/0!</v>
      </c>
      <c r="L76" s="25" t="e">
        <f t="shared" ref="L76" si="33">AVERAGE(L70:L75)</f>
        <v>#DIV/0!</v>
      </c>
      <c r="M76" s="25" t="e">
        <f t="shared" ref="M76" si="34">AVERAGE(M70:M75)</f>
        <v>#DIV/0!</v>
      </c>
      <c r="N76" s="143" t="e">
        <f t="shared" ref="N76" si="35">IF(L76&gt;0,M76/L76*100,0)</f>
        <v>#DIV/0!</v>
      </c>
      <c r="O76" s="9"/>
      <c r="P76" s="2"/>
      <c r="Q76" s="2"/>
      <c r="R76" s="6"/>
      <c r="S76" s="108"/>
      <c r="T76" s="60">
        <v>5</v>
      </c>
      <c r="U76" s="128"/>
      <c r="V76" s="108"/>
      <c r="W76" s="60">
        <v>5</v>
      </c>
      <c r="X76" s="62"/>
      <c r="Y76" s="47"/>
    </row>
    <row r="77" spans="1:25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74" t="s">
        <v>108</v>
      </c>
      <c r="H77" s="175"/>
      <c r="I77" s="175"/>
      <c r="J77" s="175"/>
      <c r="K77" s="175"/>
      <c r="L77" s="175"/>
      <c r="M77" s="175"/>
      <c r="N77" s="176"/>
      <c r="O77" s="9"/>
      <c r="P77" s="2"/>
      <c r="Q77" s="2"/>
      <c r="R77" s="6"/>
      <c r="S77" s="108"/>
      <c r="T77" s="60">
        <v>6</v>
      </c>
      <c r="U77" s="128"/>
      <c r="V77" s="108"/>
      <c r="W77" s="60">
        <v>6</v>
      </c>
      <c r="X77" s="62"/>
      <c r="Y77" s="47"/>
    </row>
    <row r="78" spans="1:25" ht="15">
      <c r="A78" s="73" t="s">
        <v>46</v>
      </c>
      <c r="B78" s="2"/>
      <c r="C78" s="2"/>
      <c r="D78" s="26">
        <f t="shared" si="4"/>
        <v>0</v>
      </c>
      <c r="E78" s="2"/>
      <c r="F78" s="124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9"/>
      <c r="P78" s="2"/>
      <c r="Q78" s="2"/>
      <c r="R78" s="6"/>
      <c r="S78" s="108"/>
      <c r="T78" s="60">
        <v>7</v>
      </c>
      <c r="U78" s="128"/>
      <c r="V78" s="108"/>
      <c r="W78" s="60">
        <v>7</v>
      </c>
      <c r="X78" s="62"/>
      <c r="Y78" s="47"/>
    </row>
    <row r="79" spans="1:25" ht="15.6">
      <c r="A79" s="73" t="s">
        <v>47</v>
      </c>
      <c r="B79" s="2"/>
      <c r="C79" s="2"/>
      <c r="D79" s="26">
        <f t="shared" ref="D79:D84" si="36">IF(B79&gt;0,C79/B79*100,0)</f>
        <v>0</v>
      </c>
      <c r="E79" s="2"/>
      <c r="F79" s="123"/>
      <c r="G79" s="3"/>
      <c r="H79" s="3"/>
      <c r="I79" s="3"/>
      <c r="J79" s="3"/>
      <c r="K79" s="75"/>
      <c r="L79" s="101"/>
      <c r="M79" s="101"/>
      <c r="N79" s="101"/>
      <c r="O79" s="28" t="s">
        <v>4</v>
      </c>
      <c r="P79" s="25" t="e">
        <f t="shared" ref="P79" si="37">AVERAGE(P73:P78)</f>
        <v>#DIV/0!</v>
      </c>
      <c r="Q79" s="25" t="e">
        <f t="shared" ref="Q79" si="38">AVERAGE(Q73:Q78)</f>
        <v>#DIV/0!</v>
      </c>
      <c r="R79" s="143" t="e">
        <f t="shared" ref="R79" si="39">IF(P79&gt;0,Q79/P79*100,0)</f>
        <v>#DIV/0!</v>
      </c>
      <c r="S79" s="108"/>
      <c r="T79" s="60">
        <v>8</v>
      </c>
      <c r="U79" s="128"/>
      <c r="V79" s="108"/>
      <c r="W79" s="60">
        <v>8</v>
      </c>
      <c r="X79" s="62"/>
      <c r="Y79" s="47"/>
    </row>
    <row r="80" spans="1:25" ht="15" customHeight="1">
      <c r="A80" s="73" t="s">
        <v>48</v>
      </c>
      <c r="B80" s="2"/>
      <c r="C80" s="2"/>
      <c r="D80" s="26">
        <f t="shared" si="36"/>
        <v>0</v>
      </c>
      <c r="E80" s="2"/>
      <c r="F80" s="2"/>
      <c r="G80" s="108"/>
      <c r="H80" s="108"/>
      <c r="I80" s="108"/>
      <c r="J80" s="108"/>
      <c r="K80" s="108"/>
      <c r="L80" s="101"/>
      <c r="M80" s="101"/>
      <c r="N80" s="101"/>
      <c r="O80" s="188" t="s">
        <v>69</v>
      </c>
      <c r="P80" s="188"/>
      <c r="Q80" s="188"/>
      <c r="R80" s="188"/>
      <c r="S80" s="140" t="s">
        <v>113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6"/>
        <v>0</v>
      </c>
      <c r="E81" s="2"/>
      <c r="F81" s="5"/>
      <c r="G81" s="108"/>
      <c r="H81" s="108"/>
      <c r="I81" s="108"/>
      <c r="J81" s="108"/>
      <c r="K81" s="108"/>
      <c r="L81" s="101"/>
      <c r="M81" s="101"/>
      <c r="N81" s="101"/>
      <c r="O81" s="88" t="s">
        <v>77</v>
      </c>
      <c r="P81" s="88" t="s">
        <v>43</v>
      </c>
      <c r="Q81" s="88" t="s">
        <v>44</v>
      </c>
      <c r="R81" s="88" t="s">
        <v>11</v>
      </c>
      <c r="S81" s="141" t="s">
        <v>114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6"/>
        <v>0</v>
      </c>
      <c r="E82" s="2"/>
      <c r="F82" s="5"/>
      <c r="G82" s="108"/>
      <c r="H82" s="108"/>
      <c r="I82" s="108"/>
      <c r="J82" s="108"/>
      <c r="K82" s="108"/>
      <c r="L82" s="101"/>
      <c r="M82" s="101"/>
      <c r="N82" s="101"/>
      <c r="O82" s="54"/>
      <c r="P82" s="2"/>
      <c r="Q82" s="2"/>
      <c r="R82" s="2"/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6"/>
        <v>0</v>
      </c>
      <c r="E83" s="2"/>
      <c r="F83" s="5"/>
      <c r="G83" s="3"/>
      <c r="H83" s="3"/>
      <c r="I83" s="3"/>
      <c r="J83" s="3"/>
      <c r="K83" s="75"/>
      <c r="L83" s="101"/>
      <c r="M83" s="101"/>
      <c r="N83" s="101"/>
      <c r="O83" s="121"/>
      <c r="P83" s="2"/>
      <c r="Q83" s="2"/>
      <c r="R83" s="2"/>
      <c r="S83" s="2"/>
      <c r="T83" s="60">
        <v>1</v>
      </c>
      <c r="U83" s="128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6"/>
        <v>#DIV/0!</v>
      </c>
      <c r="E84" s="25" t="e">
        <f>AVERAGE(E78:E83)</f>
        <v>#DIV/0!</v>
      </c>
      <c r="F84" s="70"/>
      <c r="G84" s="7"/>
      <c r="H84" s="3"/>
      <c r="I84" s="3"/>
      <c r="J84" s="3"/>
      <c r="K84" s="75"/>
      <c r="L84" s="101"/>
      <c r="M84" s="101"/>
      <c r="N84" s="101"/>
      <c r="O84" s="9"/>
      <c r="P84" s="2"/>
      <c r="Q84" s="2"/>
      <c r="R84" s="2"/>
      <c r="S84" s="5"/>
      <c r="T84" s="60">
        <v>2</v>
      </c>
      <c r="U84" s="128"/>
      <c r="V84" s="108"/>
      <c r="W84" s="60">
        <v>2</v>
      </c>
      <c r="X84" s="62"/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 t="e">
        <f t="shared" ref="K85" si="40">AVERAGE(K79:K84)</f>
        <v>#DIV/0!</v>
      </c>
      <c r="L85" s="25" t="e">
        <f t="shared" ref="L85" si="41">AVERAGE(L79:L84)</f>
        <v>#DIV/0!</v>
      </c>
      <c r="M85" s="25" t="e">
        <f t="shared" ref="M85" si="42">AVERAGE(M79:M84)</f>
        <v>#DIV/0!</v>
      </c>
      <c r="N85" s="143" t="e">
        <f t="shared" ref="N85" si="43">IF(L85&gt;0,M85/L85*100,0)</f>
        <v>#DIV/0!</v>
      </c>
      <c r="O85" s="9"/>
      <c r="P85" s="2"/>
      <c r="Q85" s="2"/>
      <c r="R85" s="2"/>
      <c r="S85" s="5"/>
      <c r="T85" s="69">
        <v>3</v>
      </c>
      <c r="U85" s="128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74" t="s">
        <v>109</v>
      </c>
      <c r="H86" s="175"/>
      <c r="I86" s="175"/>
      <c r="J86" s="175"/>
      <c r="K86" s="175"/>
      <c r="L86" s="175"/>
      <c r="M86" s="175"/>
      <c r="N86" s="176"/>
      <c r="O86" s="9"/>
      <c r="P86" s="2"/>
      <c r="Q86" s="2"/>
      <c r="R86" s="2"/>
      <c r="S86" s="5"/>
      <c r="T86" s="60">
        <v>4</v>
      </c>
      <c r="U86" s="128"/>
      <c r="V86" s="108"/>
      <c r="W86" s="60">
        <v>4</v>
      </c>
      <c r="X86" s="62"/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9"/>
      <c r="P87" s="2"/>
      <c r="Q87" s="2"/>
      <c r="R87" s="2"/>
      <c r="S87" s="5"/>
      <c r="T87" s="60">
        <v>5</v>
      </c>
      <c r="U87" s="128"/>
      <c r="V87" s="108"/>
      <c r="W87" s="60">
        <v>5</v>
      </c>
      <c r="X87" s="62"/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01"/>
      <c r="O88" s="28" t="s">
        <v>4</v>
      </c>
      <c r="P88" s="25" t="e">
        <f t="shared" ref="P88" si="44">AVERAGE(P82:P87)</f>
        <v>#DIV/0!</v>
      </c>
      <c r="Q88" s="25" t="e">
        <f t="shared" ref="Q88" si="45">AVERAGE(Q82:Q87)</f>
        <v>#DIV/0!</v>
      </c>
      <c r="R88" s="143" t="e">
        <f t="shared" ref="R88" si="46">IF(P88&gt;0,Q88/P88*100,0)</f>
        <v>#DIV/0!</v>
      </c>
      <c r="S88" s="135"/>
      <c r="T88" s="60">
        <v>6</v>
      </c>
      <c r="U88" s="128"/>
      <c r="V88" s="108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01"/>
      <c r="T89" s="60">
        <v>7</v>
      </c>
      <c r="U89" s="128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01"/>
      <c r="T90" s="129">
        <v>8</v>
      </c>
      <c r="U90" s="130"/>
      <c r="V90" s="131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01"/>
      <c r="O91" s="159" t="s">
        <v>107</v>
      </c>
      <c r="P91" s="160"/>
      <c r="Q91" s="160"/>
      <c r="R91" s="160"/>
      <c r="S91" s="160"/>
      <c r="T91" s="160"/>
      <c r="U91" s="160"/>
      <c r="V91" s="161"/>
      <c r="W91" s="132"/>
      <c r="X91" s="132"/>
      <c r="Y91" s="134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01"/>
      <c r="O92" s="54"/>
      <c r="P92" s="54"/>
      <c r="Q92" s="54"/>
      <c r="R92" s="54"/>
      <c r="S92" s="108"/>
      <c r="T92" s="108"/>
      <c r="U92" s="108"/>
      <c r="V92" s="108"/>
      <c r="W92" s="133"/>
      <c r="X92" s="133"/>
      <c r="Y92" s="133"/>
    </row>
    <row r="93" spans="1:29" ht="15.6">
      <c r="A93" s="28" t="s">
        <v>4</v>
      </c>
      <c r="B93" s="25" t="e">
        <f t="shared" ref="B93:F93" si="47">AVERAGE(B87:B92)</f>
        <v>#DIV/0!</v>
      </c>
      <c r="C93" s="25" t="e">
        <f t="shared" si="47"/>
        <v>#DIV/0!</v>
      </c>
      <c r="D93" s="25" t="e">
        <f t="shared" si="47"/>
        <v>#DIV/0!</v>
      </c>
      <c r="E93" s="25" t="e">
        <f t="shared" si="47"/>
        <v>#DIV/0!</v>
      </c>
      <c r="F93" s="25" t="e">
        <f t="shared" si="47"/>
        <v>#DIV/0!</v>
      </c>
      <c r="G93" s="3"/>
      <c r="H93" s="3"/>
      <c r="I93" s="3"/>
      <c r="J93" s="3"/>
      <c r="K93" s="75"/>
      <c r="L93" s="101"/>
      <c r="M93" s="101"/>
      <c r="N93" s="101"/>
      <c r="O93" s="54"/>
      <c r="P93" s="2"/>
      <c r="Q93" s="2"/>
      <c r="R93" s="108"/>
      <c r="S93" s="108"/>
      <c r="T93" s="108"/>
      <c r="U93" s="108"/>
      <c r="V93" s="108"/>
      <c r="W93" s="42"/>
      <c r="X93" s="42"/>
      <c r="Y93" s="43"/>
    </row>
    <row r="94" spans="1:29" ht="15.6">
      <c r="A94" s="159" t="s">
        <v>93</v>
      </c>
      <c r="B94" s="160"/>
      <c r="C94" s="160"/>
      <c r="D94" s="160"/>
      <c r="E94" s="161"/>
      <c r="G94" s="28" t="s">
        <v>4</v>
      </c>
      <c r="H94" s="25"/>
      <c r="I94" s="25"/>
      <c r="J94" s="25"/>
      <c r="K94" s="25" t="e">
        <f t="shared" ref="K94" si="48">AVERAGE(K88:K93)</f>
        <v>#DIV/0!</v>
      </c>
      <c r="L94" s="25" t="e">
        <f t="shared" ref="L94" si="49">AVERAGE(L88:L93)</f>
        <v>#DIV/0!</v>
      </c>
      <c r="M94" s="25" t="e">
        <f t="shared" ref="M94" si="50">AVERAGE(M88:M93)</f>
        <v>#DIV/0!</v>
      </c>
      <c r="N94" s="143" t="e">
        <f t="shared" ref="N94" si="51">IF(L94&gt;0,M94/L94*100,0)</f>
        <v>#DIV/0!</v>
      </c>
      <c r="O94" s="9"/>
      <c r="P94" s="2"/>
      <c r="Q94" s="2"/>
      <c r="R94" s="108"/>
      <c r="S94" s="108"/>
      <c r="T94" s="108"/>
      <c r="U94" s="108"/>
      <c r="V94" s="108"/>
      <c r="W94" s="42"/>
      <c r="X94" s="42"/>
      <c r="Y94" s="43"/>
      <c r="AA94" s="111"/>
      <c r="AB94" s="96"/>
      <c r="AC94" s="96"/>
    </row>
    <row r="95" spans="1:29" ht="13.8">
      <c r="A95" s="54" t="s">
        <v>110</v>
      </c>
      <c r="B95" s="90" t="s">
        <v>60</v>
      </c>
      <c r="C95" s="108"/>
      <c r="D95" s="90" t="s">
        <v>9</v>
      </c>
      <c r="E95" s="90" t="s">
        <v>59</v>
      </c>
      <c r="G95" s="185" t="s">
        <v>111</v>
      </c>
      <c r="H95" s="186"/>
      <c r="I95" s="186"/>
      <c r="J95" s="186"/>
      <c r="K95" s="186"/>
      <c r="L95" s="186"/>
      <c r="M95" s="186"/>
      <c r="N95" s="187"/>
      <c r="O95" s="9"/>
      <c r="P95" s="2"/>
      <c r="Q95" s="2"/>
      <c r="R95" s="108"/>
      <c r="S95" s="108"/>
      <c r="T95" s="108"/>
      <c r="U95" s="108"/>
      <c r="V95" s="108"/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1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08"/>
      <c r="P96" s="108"/>
      <c r="Q96" s="108"/>
      <c r="R96" s="108"/>
      <c r="S96" s="108"/>
      <c r="T96" s="108"/>
      <c r="U96" s="108"/>
      <c r="V96" s="108"/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"/>
      <c r="O97" s="108"/>
      <c r="P97" s="108"/>
      <c r="Q97" s="108"/>
      <c r="R97" s="108"/>
      <c r="S97" s="108"/>
      <c r="T97" s="108"/>
      <c r="U97" s="108"/>
      <c r="V97" s="108"/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5"/>
      <c r="G98" s="91"/>
      <c r="H98" s="3"/>
      <c r="I98" s="1"/>
      <c r="J98" s="1"/>
      <c r="K98" s="1"/>
      <c r="L98" s="1"/>
      <c r="M98" s="1"/>
      <c r="N98" s="1"/>
      <c r="O98" s="28" t="s">
        <v>4</v>
      </c>
      <c r="P98" s="25" t="e">
        <f t="shared" ref="P98" si="52">AVERAGE(P92:P97)</f>
        <v>#DIV/0!</v>
      </c>
      <c r="Q98" s="25" t="e">
        <f t="shared" ref="Q98" si="53">AVERAGE(Q92:Q97)</f>
        <v>#DIV/0!</v>
      </c>
      <c r="R98" s="143" t="e">
        <f t="shared" ref="R98" si="54">IF(P98&gt;0,Q98/P98*100,0)</f>
        <v>#DIV/0!</v>
      </c>
      <c r="S98" s="108"/>
      <c r="T98" s="108"/>
      <c r="U98" s="108"/>
      <c r="V98" s="108"/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5"/>
      <c r="G99" s="91"/>
      <c r="H99" s="3"/>
      <c r="I99" s="1"/>
      <c r="J99" s="4"/>
      <c r="K99" s="1"/>
      <c r="L99" s="1"/>
      <c r="M99" s="1"/>
      <c r="N99" s="1"/>
      <c r="O99" s="171" t="s">
        <v>88</v>
      </c>
      <c r="P99" s="172"/>
      <c r="Q99" s="172"/>
      <c r="R99" s="172"/>
      <c r="S99" s="172"/>
      <c r="T99" s="172"/>
      <c r="U99" s="172"/>
      <c r="V99" s="173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5"/>
      <c r="G100" s="91"/>
      <c r="H100" s="3"/>
      <c r="I100" s="1"/>
      <c r="J100" s="4"/>
      <c r="K100" s="1"/>
      <c r="L100" s="1"/>
      <c r="M100" s="1"/>
      <c r="N100" s="1"/>
      <c r="O100" s="91"/>
      <c r="P100" s="3"/>
      <c r="Q100" s="1"/>
      <c r="R100" s="1"/>
      <c r="S100" s="1"/>
      <c r="T100" s="2"/>
      <c r="U100" s="2"/>
      <c r="V100" s="2"/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5"/>
      <c r="G101" s="91"/>
      <c r="H101" s="3"/>
      <c r="I101" s="1"/>
      <c r="J101" s="4"/>
      <c r="K101" s="1"/>
      <c r="L101" s="1"/>
      <c r="M101" s="1"/>
      <c r="N101" s="1"/>
      <c r="O101" s="91"/>
      <c r="P101" s="3"/>
      <c r="Q101" s="1"/>
      <c r="R101" s="1"/>
      <c r="S101" s="1"/>
      <c r="T101" s="2"/>
      <c r="U101" s="2"/>
      <c r="V101" s="2"/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 t="e">
        <f t="shared" ref="B102" si="55">AVERAGE(B96:B101)</f>
        <v>#DIV/0!</v>
      </c>
      <c r="C102" s="108"/>
      <c r="D102" s="26" t="s">
        <v>4</v>
      </c>
      <c r="E102" s="25" t="e">
        <f t="shared" ref="E102" si="56">AVERAGE(E96:E101)</f>
        <v>#DIV/0!</v>
      </c>
      <c r="G102" s="91"/>
      <c r="H102" s="3"/>
      <c r="I102" s="1"/>
      <c r="J102" s="4"/>
      <c r="K102" s="1"/>
      <c r="L102" s="1"/>
      <c r="M102" s="1"/>
      <c r="N102" s="1"/>
      <c r="O102" s="91"/>
      <c r="P102" s="3"/>
      <c r="Q102" s="1"/>
      <c r="R102" s="4"/>
      <c r="S102" s="1"/>
      <c r="T102" s="2"/>
      <c r="U102" s="2"/>
      <c r="V102" s="2"/>
      <c r="W102" s="42"/>
      <c r="X102" s="42"/>
      <c r="Y102" s="43"/>
      <c r="AA102" s="45"/>
      <c r="AB102" s="45"/>
      <c r="AC102" s="45"/>
    </row>
    <row r="103" spans="1:29" ht="15.6">
      <c r="A103" s="159" t="s">
        <v>94</v>
      </c>
      <c r="B103" s="160"/>
      <c r="C103" s="160"/>
      <c r="D103" s="160"/>
      <c r="E103" s="161"/>
      <c r="G103" s="28" t="s">
        <v>4</v>
      </c>
      <c r="H103" s="25"/>
      <c r="I103" s="25"/>
      <c r="J103" s="25"/>
      <c r="K103" s="25" t="e">
        <f t="shared" ref="K103" si="57">AVERAGE(K97:K102)</f>
        <v>#DIV/0!</v>
      </c>
      <c r="L103" s="25" t="e">
        <f t="shared" ref="L103" si="58">AVERAGE(L97:L102)</f>
        <v>#DIV/0!</v>
      </c>
      <c r="M103" s="25" t="e">
        <f t="shared" ref="M103" si="59">AVERAGE(M97:M102)</f>
        <v>#DIV/0!</v>
      </c>
      <c r="N103" s="143" t="e">
        <f t="shared" ref="N103" si="60">IF(L103&gt;0,M103/L103*100,0)</f>
        <v>#DIV/0!</v>
      </c>
      <c r="O103" s="91"/>
      <c r="P103" s="3"/>
      <c r="Q103" s="1"/>
      <c r="R103" s="4"/>
      <c r="S103" s="1"/>
      <c r="T103" s="2"/>
      <c r="U103" s="2"/>
      <c r="V103" s="2"/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85" t="s">
        <v>112</v>
      </c>
      <c r="H104" s="186"/>
      <c r="I104" s="186"/>
      <c r="J104" s="186"/>
      <c r="K104" s="186"/>
      <c r="L104" s="186"/>
      <c r="M104" s="186"/>
      <c r="N104" s="187"/>
      <c r="O104" s="91"/>
      <c r="P104" s="3"/>
      <c r="Q104" s="1"/>
      <c r="R104" s="4"/>
      <c r="S104" s="1"/>
      <c r="T104" s="2"/>
      <c r="U104" s="2"/>
      <c r="V104" s="2"/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119"/>
      <c r="P105" s="119"/>
      <c r="Q105" s="120"/>
      <c r="R105" s="119"/>
      <c r="S105" s="1"/>
      <c r="T105" s="2"/>
      <c r="U105" s="2"/>
      <c r="V105" s="2"/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/>
      <c r="H106" s="3"/>
      <c r="I106" s="1"/>
      <c r="J106" s="1"/>
      <c r="K106" s="1"/>
      <c r="L106" s="1"/>
      <c r="M106" s="1"/>
      <c r="N106" s="1"/>
      <c r="O106" s="119"/>
      <c r="P106" s="119"/>
      <c r="Q106" s="120"/>
      <c r="R106" s="119"/>
      <c r="S106" s="1"/>
      <c r="T106" s="2"/>
      <c r="U106" s="2"/>
      <c r="V106" s="2"/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/>
      <c r="H107" s="3"/>
      <c r="I107" s="1"/>
      <c r="J107" s="1"/>
      <c r="K107" s="1"/>
      <c r="L107" s="1"/>
      <c r="M107" s="1"/>
      <c r="N107" s="1"/>
      <c r="O107" s="119"/>
      <c r="P107" s="119"/>
      <c r="Q107" s="120"/>
      <c r="R107" s="119"/>
      <c r="S107" s="1"/>
      <c r="T107" s="2"/>
      <c r="U107" s="2"/>
      <c r="V107" s="2"/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/>
      <c r="H108" s="3"/>
      <c r="I108" s="1"/>
      <c r="J108" s="4"/>
      <c r="K108" s="1"/>
      <c r="L108" s="1"/>
      <c r="M108" s="1"/>
      <c r="N108" s="1"/>
      <c r="O108" s="119"/>
      <c r="P108" s="119"/>
      <c r="Q108" s="120"/>
      <c r="R108" s="119"/>
      <c r="S108" s="1"/>
      <c r="T108" s="2"/>
      <c r="U108" s="2"/>
      <c r="V108" s="2"/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/>
      <c r="H109" s="3"/>
      <c r="I109" s="1"/>
      <c r="J109" s="4"/>
      <c r="K109" s="1"/>
      <c r="L109" s="1"/>
      <c r="M109" s="1"/>
      <c r="N109" s="1"/>
      <c r="O109" s="119"/>
      <c r="P109" s="119"/>
      <c r="Q109" s="120"/>
      <c r="R109" s="119"/>
      <c r="S109" s="1"/>
      <c r="T109" s="2"/>
      <c r="U109" s="2"/>
      <c r="V109" s="2"/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/>
      <c r="H110" s="3"/>
      <c r="I110" s="1"/>
      <c r="J110" s="4"/>
      <c r="K110" s="1"/>
      <c r="L110" s="1"/>
      <c r="M110" s="1"/>
      <c r="N110" s="1"/>
      <c r="O110" s="119"/>
      <c r="P110" s="119"/>
      <c r="Q110" s="120"/>
      <c r="R110" s="119"/>
      <c r="S110" s="1"/>
      <c r="T110" s="2"/>
      <c r="U110" s="2"/>
      <c r="V110" s="2"/>
      <c r="W110" s="42"/>
      <c r="X110" s="42"/>
      <c r="Y110" s="43"/>
    </row>
    <row r="111" spans="1:29" ht="15.6">
      <c r="A111" s="28" t="s">
        <v>4</v>
      </c>
      <c r="B111" s="25" t="e">
        <f t="shared" ref="B111" si="61">AVERAGE(B105:B110)</f>
        <v>#DIV/0!</v>
      </c>
      <c r="C111" s="108"/>
      <c r="D111" s="26" t="s">
        <v>4</v>
      </c>
      <c r="E111" s="25" t="e">
        <f t="shared" ref="E111" si="62">AVERAGE(E105:E110)</f>
        <v>#DIV/0!</v>
      </c>
      <c r="G111" s="91"/>
      <c r="H111" s="3"/>
      <c r="I111" s="1"/>
      <c r="J111" s="4"/>
      <c r="K111" s="1"/>
      <c r="L111" s="1"/>
      <c r="M111" s="1"/>
      <c r="N111" s="1"/>
      <c r="O111" s="119"/>
      <c r="P111" s="119"/>
      <c r="Q111" s="120"/>
      <c r="R111" s="119"/>
      <c r="S111" s="1"/>
      <c r="T111" s="2"/>
      <c r="U111" s="2"/>
      <c r="V111" s="2"/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 t="e">
        <f t="shared" ref="K112" si="63">AVERAGE(K106:K111)</f>
        <v>#DIV/0!</v>
      </c>
      <c r="L112" s="25" t="e">
        <f t="shared" ref="L112" si="64">AVERAGE(L106:L111)</f>
        <v>#DIV/0!</v>
      </c>
      <c r="M112" s="25" t="e">
        <f t="shared" ref="M112" si="65">AVERAGE(M106:M111)</f>
        <v>#DIV/0!</v>
      </c>
      <c r="N112" s="143" t="e">
        <f t="shared" ref="N112" si="66">IF(L112&gt;0,M112/L112*100,0)</f>
        <v>#DIV/0!</v>
      </c>
      <c r="O112" s="28" t="s">
        <v>4</v>
      </c>
      <c r="P112" s="25" t="e">
        <f t="shared" ref="P112" si="67">AVERAGE(P106:P111)</f>
        <v>#DIV/0!</v>
      </c>
      <c r="Q112" s="25" t="e">
        <f t="shared" ref="Q112" si="68">AVERAGE(Q106:Q111)</f>
        <v>#DIV/0!</v>
      </c>
      <c r="R112" s="143" t="e">
        <f t="shared" ref="R112" si="69">IF(P112&gt;0,Q112/P112*100,0)</f>
        <v>#DIV/0!</v>
      </c>
      <c r="S112" s="1"/>
      <c r="T112" s="2"/>
      <c r="U112" s="2"/>
      <c r="V112" s="2"/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G104:N104"/>
    <mergeCell ref="O71:R71"/>
    <mergeCell ref="O80:R80"/>
    <mergeCell ref="G86:N86"/>
    <mergeCell ref="O91:V91"/>
    <mergeCell ref="G95:N95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A1:X1"/>
    <mergeCell ref="G4:N4"/>
    <mergeCell ref="O4:R4"/>
    <mergeCell ref="S4:T4"/>
    <mergeCell ref="U4:V4"/>
  </mergeCells>
  <pageMargins left="0.7" right="0.7" top="0.75" bottom="0.75" header="0.3" footer="0.3"/>
  <pageSetup scale="31" orientation="portrait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Ashley</cp:lastModifiedBy>
  <cp:lastPrinted>2020-08-13T14:35:56Z</cp:lastPrinted>
  <dcterms:created xsi:type="dcterms:W3CDTF">2006-10-21T09:11:40Z</dcterms:created>
  <dcterms:modified xsi:type="dcterms:W3CDTF">2021-08-31T15:27:37Z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